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vid/Dropbox (HMS)/Office of Research Ops and Global Programs_AC_DH_CS/Research Ops Awards and Initiatives/Blavatnik Therapeutics Challenge Award/2020 BTCA/Budget Template/"/>
    </mc:Choice>
  </mc:AlternateContent>
  <xr:revisionPtr revIDLastSave="0" documentId="13_ncr:1_{BA948867-1386-6545-A1FD-F1F5DF26C668}" xr6:coauthVersionLast="45" xr6:coauthVersionMax="45" xr10:uidLastSave="{00000000-0000-0000-0000-000000000000}"/>
  <bookViews>
    <workbookView xWindow="1780" yWindow="3480" windowWidth="28800" windowHeight="16240" xr2:uid="{00000000-000D-0000-FFFF-FFFF00000000}"/>
  </bookViews>
  <sheets>
    <sheet name="Year One" sheetId="4" r:id="rId1"/>
    <sheet name="Year Two" sheetId="6" r:id="rId2"/>
    <sheet name="Summary" sheetId="1" r:id="rId3"/>
  </sheets>
  <definedNames>
    <definedName name="_xlnm.Print_Area" localSheetId="2">Summary!$A$1:$H$61</definedName>
    <definedName name="_xlnm.Print_Area" localSheetId="0">'Year One'!$A$1:$H$61</definedName>
    <definedName name="_xlnm.Print_Area" localSheetId="1">'Year Two'!$A$1:$H$61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9" i="6" l="1"/>
  <c r="G60" i="6" s="1"/>
  <c r="G60" i="4"/>
  <c r="G59" i="4"/>
  <c r="E8" i="6" l="1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G55" i="6" l="1"/>
  <c r="G49" i="6"/>
  <c r="G48" i="6"/>
  <c r="G45" i="6"/>
  <c r="G46" i="6" s="1"/>
  <c r="G43" i="6"/>
  <c r="G39" i="6"/>
  <c r="G33" i="6"/>
  <c r="G28" i="6"/>
  <c r="G29" i="6" s="1"/>
  <c r="G27" i="6"/>
  <c r="G23" i="6"/>
  <c r="G22" i="6"/>
  <c r="G18" i="6"/>
  <c r="G15" i="6"/>
  <c r="G14" i="6"/>
  <c r="G10" i="6"/>
  <c r="G50" i="6" l="1"/>
  <c r="E25" i="6"/>
  <c r="G11" i="6"/>
  <c r="G13" i="6"/>
  <c r="G16" i="6"/>
  <c r="G21" i="6"/>
  <c r="G24" i="6"/>
  <c r="G19" i="6"/>
  <c r="G17" i="6"/>
  <c r="G9" i="6"/>
  <c r="G12" i="6"/>
  <c r="G20" i="6"/>
  <c r="G55" i="4"/>
  <c r="G55" i="1" s="1"/>
  <c r="G49" i="4"/>
  <c r="G48" i="4"/>
  <c r="G45" i="4"/>
  <c r="G46" i="4" s="1"/>
  <c r="G46" i="1" s="1"/>
  <c r="G43" i="4"/>
  <c r="G43" i="1" s="1"/>
  <c r="G39" i="4"/>
  <c r="G39" i="1" s="1"/>
  <c r="G33" i="4"/>
  <c r="G33" i="1" s="1"/>
  <c r="G28" i="4"/>
  <c r="G27" i="4"/>
  <c r="G29" i="4" s="1"/>
  <c r="G29" i="1" s="1"/>
  <c r="E24" i="4"/>
  <c r="E23" i="4"/>
  <c r="E22" i="4"/>
  <c r="E21" i="4"/>
  <c r="E20" i="4"/>
  <c r="G20" i="4" s="1"/>
  <c r="E19" i="4"/>
  <c r="E18" i="4"/>
  <c r="E17" i="4"/>
  <c r="E16" i="4"/>
  <c r="E15" i="4"/>
  <c r="E14" i="4"/>
  <c r="E13" i="4"/>
  <c r="G13" i="4" s="1"/>
  <c r="E12" i="4"/>
  <c r="E11" i="4"/>
  <c r="E10" i="4"/>
  <c r="E9" i="4"/>
  <c r="G9" i="4" s="1"/>
  <c r="E8" i="4"/>
  <c r="F25" i="6" l="1"/>
  <c r="G8" i="6"/>
  <c r="G25" i="6" s="1"/>
  <c r="G56" i="6" s="1"/>
  <c r="G56" i="1" s="1"/>
  <c r="G12" i="4"/>
  <c r="G8" i="4"/>
  <c r="G24" i="4"/>
  <c r="G11" i="4"/>
  <c r="G17" i="4"/>
  <c r="G19" i="4"/>
  <c r="G50" i="4"/>
  <c r="G50" i="1" s="1"/>
  <c r="G21" i="4"/>
  <c r="G23" i="4"/>
  <c r="E25" i="4"/>
  <c r="G15" i="4"/>
  <c r="G10" i="4"/>
  <c r="G14" i="4"/>
  <c r="G18" i="4"/>
  <c r="G22" i="4"/>
  <c r="G57" i="6" l="1"/>
  <c r="F25" i="4"/>
  <c r="G16" i="4"/>
  <c r="G25" i="4" s="1"/>
  <c r="G25" i="1" s="1"/>
  <c r="G61" i="6" l="1"/>
  <c r="G56" i="4"/>
  <c r="G59" i="1" l="1"/>
  <c r="G57" i="4"/>
  <c r="G57" i="1" s="1"/>
  <c r="G60" i="1" l="1"/>
  <c r="G61" i="4" l="1"/>
  <c r="G61" i="1" s="1"/>
</calcChain>
</file>

<file path=xl/sharedStrings.xml><?xml version="1.0" encoding="utf-8"?>
<sst xmlns="http://schemas.openxmlformats.org/spreadsheetml/2006/main" count="161" uniqueCount="55">
  <si>
    <t>Project Title:</t>
  </si>
  <si>
    <t xml:space="preserve">PROJECT PRINCIPAL INVESTIGATOR </t>
  </si>
  <si>
    <t>PROJECT PERIOD</t>
  </si>
  <si>
    <t>FROM</t>
  </si>
  <si>
    <t>THROUGH</t>
  </si>
  <si>
    <t>PRIME APPLICANT ORGANIZATION (Box 2)</t>
  </si>
  <si>
    <t>BUDGET PERIOD</t>
  </si>
  <si>
    <t xml:space="preserve">PERSONNEL </t>
  </si>
  <si>
    <t xml:space="preserve"> AMOUNT REQUESTED (OMIT CENTS)</t>
  </si>
  <si>
    <t>ROLE ON PROJECT</t>
  </si>
  <si>
    <t>TOTAL BASE SALARY</t>
  </si>
  <si>
    <t>% EFFORT ON PROJECT</t>
  </si>
  <si>
    <t xml:space="preserve">SALARY                          </t>
  </si>
  <si>
    <t xml:space="preserve">FRINGE    BENEFITS            </t>
  </si>
  <si>
    <t xml:space="preserve">TOTAL                          </t>
  </si>
  <si>
    <t>Project PI</t>
  </si>
  <si>
    <t>SUBTOTAL PERSONNEL</t>
  </si>
  <si>
    <t>CONSULTANT COSTS                     Specify</t>
  </si>
  <si>
    <t>No. Hours</t>
  </si>
  <si>
    <t>Rate / hour</t>
  </si>
  <si>
    <t>NAME</t>
  </si>
  <si>
    <t>SUBTOTAL CONSULTANT COSTS</t>
  </si>
  <si>
    <t>EQUIPMENT  (Itemize by unit)</t>
  </si>
  <si>
    <t>SUBTOTAL EQUIPMENT</t>
  </si>
  <si>
    <r>
      <t>SUPPLIES</t>
    </r>
    <r>
      <rPr>
        <b/>
        <i/>
        <sz val="8"/>
        <rFont val="Arial"/>
        <family val="2"/>
      </rPr>
      <t xml:space="preserve"> </t>
    </r>
    <r>
      <rPr>
        <b/>
        <sz val="8"/>
        <rFont val="Arial"/>
        <family val="2"/>
      </rPr>
      <t>(Itemize by category)</t>
    </r>
  </si>
  <si>
    <t>SUBTOTAL SUPPLIES</t>
  </si>
  <si>
    <t xml:space="preserve">TRAVEL (Specify domestic or foreign)        </t>
  </si>
  <si>
    <t>SUBTOTAL TRAVEL</t>
  </si>
  <si>
    <t>PATIENT CARE            Specify</t>
  </si>
  <si>
    <t>No. subjects</t>
  </si>
  <si>
    <t>No. tests / subject</t>
  </si>
  <si>
    <t>Charge / test</t>
  </si>
  <si>
    <t xml:space="preserve"> TEST</t>
  </si>
  <si>
    <t>SUBTOTAL PATIENT CARE</t>
  </si>
  <si>
    <t xml:space="preserve">ANIMAL HOUSING       Specify </t>
  </si>
  <si>
    <t>No. Cages</t>
  </si>
  <si>
    <t>Cage rate / day</t>
  </si>
  <si>
    <t>No. Days</t>
  </si>
  <si>
    <t xml:space="preserve">      SPECIES</t>
  </si>
  <si>
    <t>SUBTOTAL ANIMAL HOUSING</t>
  </si>
  <si>
    <t>OTHER EXPENSES (Itemize by category)</t>
  </si>
  <si>
    <t>SUBTOTAL OTHER EXPENSES</t>
  </si>
  <si>
    <t>SUBTOTAL DIRECT COSTS</t>
  </si>
  <si>
    <t>TOTAL DIRECT COSTS</t>
  </si>
  <si>
    <t xml:space="preserve">INDIRECT COSTS  </t>
  </si>
  <si>
    <t>APPLICANT ORGANIZATION (named in Box 2)</t>
  </si>
  <si>
    <t>SUBTOTAL INDIRECT COSTS</t>
  </si>
  <si>
    <t>TOTAL COSTS FOR BUDGET PERIOD</t>
  </si>
  <si>
    <t>Enter Indirect Rate below</t>
  </si>
  <si>
    <t xml:space="preserve">The Blavatnik Therapeutics Challenge Award   </t>
  </si>
  <si>
    <t>Date:</t>
  </si>
  <si>
    <t>Institution Official Signature</t>
  </si>
  <si>
    <t>Name:</t>
  </si>
  <si>
    <t>Title:</t>
  </si>
  <si>
    <t>Institution Official Signature required on the budget "Summary"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</si>
</sst>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#,##0.;\(#,##0\)"/>
    <numFmt numFmtId="165" formatCode="#,##0."/>
  </numFmts>
  <fonts count="2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Geneva"/>
      <family val="2"/>
    </font>
    <font>
      <sz val="8"/>
      <name val="Arial"/>
      <family val="2"/>
    </font>
    <font>
      <sz val="8"/>
      <name val="Courier"/>
      <family val="1"/>
    </font>
    <font>
      <b/>
      <i/>
      <sz val="8"/>
      <name val="Arial"/>
      <family val="2"/>
    </font>
    <font>
      <sz val="10"/>
      <name val="Geneva"/>
      <family val="2"/>
    </font>
    <font>
      <sz val="10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85DFFF"/>
        <bgColor indexed="64"/>
      </patternFill>
    </fill>
    <fill>
      <patternFill patternType="solid">
        <fgColor rgb="FFFFE38B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</borders>
  <cellStyleXfs count="4">
    <xf numFmtId="0" fontId="0" fillId="0" borderId="0"/>
    <xf numFmtId="0" fontId="6" fillId="0" borderId="0" applyProtection="0"/>
    <xf numFmtId="0" fontId="10" fillId="0" borderId="0"/>
    <xf numFmtId="9" fontId="18" fillId="0" borderId="0" applyFont="0" applyFill="0" applyBorder="0" applyAlignment="0" applyProtection="0"/>
  </cellStyleXfs>
  <cellXfs count="281">
    <xf numFmtId="0" fontId="0" fillId="0" borderId="0" xfId="0"/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9" fillId="0" borderId="18" xfId="1" applyFont="1" applyBorder="1" applyAlignment="1">
      <alignment horizontal="left" vertical="center" wrapText="1"/>
    </xf>
    <xf numFmtId="0" fontId="3" fillId="0" borderId="19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right" vertical="center" wrapText="1"/>
    </xf>
    <xf numFmtId="0" fontId="3" fillId="2" borderId="21" xfId="1" applyFont="1" applyFill="1" applyBorder="1" applyAlignment="1">
      <alignment horizontal="right" vertical="center" wrapText="1"/>
    </xf>
    <xf numFmtId="10" fontId="0" fillId="0" borderId="0" xfId="0" applyNumberFormat="1" applyAlignment="1" applyProtection="1">
      <alignment horizontal="center"/>
      <protection locked="0"/>
    </xf>
    <xf numFmtId="0" fontId="3" fillId="0" borderId="34" xfId="1" applyFont="1" applyFill="1" applyBorder="1" applyAlignment="1" applyProtection="1">
      <alignment horizontal="right" vertical="center"/>
    </xf>
    <xf numFmtId="164" fontId="7" fillId="0" borderId="35" xfId="1" applyNumberFormat="1" applyFont="1" applyFill="1" applyBorder="1" applyAlignment="1" applyProtection="1">
      <alignment vertical="center"/>
      <protection locked="0"/>
    </xf>
    <xf numFmtId="0" fontId="7" fillId="2" borderId="19" xfId="1" applyFont="1" applyFill="1" applyBorder="1" applyAlignment="1" applyProtection="1">
      <alignment horizontal="right" vertical="top"/>
      <protection locked="0"/>
    </xf>
    <xf numFmtId="41" fontId="7" fillId="0" borderId="27" xfId="0" applyNumberFormat="1" applyFont="1" applyBorder="1" applyAlignment="1" applyProtection="1">
      <alignment horizontal="right" vertical="top"/>
      <protection locked="0"/>
    </xf>
    <xf numFmtId="0" fontId="7" fillId="0" borderId="7" xfId="1" applyFont="1" applyFill="1" applyBorder="1" applyAlignment="1" applyProtection="1">
      <alignment horizontal="right" vertical="center"/>
      <protection locked="0"/>
    </xf>
    <xf numFmtId="0" fontId="7" fillId="0" borderId="7" xfId="1" applyFont="1" applyFill="1" applyBorder="1" applyAlignment="1" applyProtection="1">
      <alignment vertical="center"/>
      <protection locked="0"/>
    </xf>
    <xf numFmtId="164" fontId="7" fillId="0" borderId="7" xfId="1" applyNumberFormat="1" applyFont="1" applyFill="1" applyBorder="1" applyAlignment="1" applyProtection="1">
      <alignment vertical="center"/>
      <protection locked="0"/>
    </xf>
    <xf numFmtId="0" fontId="7" fillId="0" borderId="18" xfId="1" applyFont="1" applyBorder="1" applyAlignment="1" applyProtection="1">
      <alignment vertical="center"/>
      <protection locked="0"/>
    </xf>
    <xf numFmtId="164" fontId="7" fillId="0" borderId="17" xfId="1" applyNumberFormat="1" applyFont="1" applyBorder="1" applyAlignment="1" applyProtection="1">
      <alignment horizontal="right" vertical="center"/>
      <protection locked="0"/>
    </xf>
    <xf numFmtId="0" fontId="7" fillId="0" borderId="17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3" fillId="0" borderId="38" xfId="1" applyFont="1" applyFill="1" applyBorder="1" applyAlignment="1" applyProtection="1">
      <alignment vertical="center"/>
    </xf>
    <xf numFmtId="164" fontId="7" fillId="0" borderId="0" xfId="1" applyNumberFormat="1" applyFont="1" applyFill="1" applyBorder="1" applyAlignment="1" applyProtection="1">
      <alignment horizontal="right" vertical="center"/>
      <protection locked="0"/>
    </xf>
    <xf numFmtId="0" fontId="7" fillId="0" borderId="0" xfId="1" applyFont="1" applyFill="1" applyBorder="1" applyAlignment="1" applyProtection="1">
      <alignment vertical="center"/>
      <protection locked="0"/>
    </xf>
    <xf numFmtId="0" fontId="7" fillId="0" borderId="22" xfId="1" applyFont="1" applyBorder="1" applyAlignment="1" applyProtection="1">
      <alignment vertical="center"/>
      <protection locked="0"/>
    </xf>
    <xf numFmtId="164" fontId="7" fillId="0" borderId="23" xfId="1" applyNumberFormat="1" applyFont="1" applyBorder="1" applyAlignment="1" applyProtection="1">
      <alignment horizontal="right" vertical="center"/>
      <protection locked="0"/>
    </xf>
    <xf numFmtId="0" fontId="7" fillId="0" borderId="23" xfId="1" applyFont="1" applyBorder="1" applyAlignment="1" applyProtection="1">
      <alignment vertical="center"/>
      <protection locked="0"/>
    </xf>
    <xf numFmtId="0" fontId="7" fillId="0" borderId="26" xfId="1" applyFont="1" applyBorder="1" applyAlignment="1" applyProtection="1">
      <alignment vertical="center"/>
      <protection locked="0"/>
    </xf>
    <xf numFmtId="0" fontId="7" fillId="0" borderId="0" xfId="1" applyFont="1" applyFill="1" applyBorder="1" applyAlignment="1" applyProtection="1">
      <alignment vertical="center"/>
    </xf>
    <xf numFmtId="0" fontId="7" fillId="0" borderId="22" xfId="1" quotePrefix="1" applyFont="1" applyBorder="1" applyAlignment="1" applyProtection="1">
      <alignment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19" xfId="1" applyFont="1" applyBorder="1" applyAlignment="1" applyProtection="1">
      <alignment vertical="center"/>
      <protection locked="0"/>
    </xf>
    <xf numFmtId="0" fontId="7" fillId="0" borderId="18" xfId="1" quotePrefix="1" applyFont="1" applyFill="1" applyBorder="1" applyAlignment="1" applyProtection="1">
      <alignment horizontal="center" vertical="center"/>
      <protection locked="0"/>
    </xf>
    <xf numFmtId="165" fontId="7" fillId="0" borderId="7" xfId="1" applyNumberFormat="1" applyFont="1" applyFill="1" applyBorder="1" applyAlignment="1" applyProtection="1">
      <alignment vertical="center"/>
    </xf>
    <xf numFmtId="164" fontId="7" fillId="0" borderId="7" xfId="1" applyNumberFormat="1" applyFont="1" applyFill="1" applyBorder="1" applyAlignment="1" applyProtection="1">
      <alignment horizontal="right" vertical="center"/>
      <protection locked="0"/>
    </xf>
    <xf numFmtId="165" fontId="7" fillId="0" borderId="23" xfId="1" applyNumberFormat="1" applyFont="1" applyBorder="1" applyAlignment="1" applyProtection="1">
      <alignment vertical="center"/>
      <protection locked="0"/>
    </xf>
    <xf numFmtId="164" fontId="7" fillId="0" borderId="23" xfId="1" applyNumberFormat="1" applyFont="1" applyBorder="1" applyAlignment="1" applyProtection="1">
      <alignment horizontal="left" vertical="center"/>
      <protection locked="0"/>
    </xf>
    <xf numFmtId="41" fontId="7" fillId="2" borderId="24" xfId="1" applyNumberFormat="1" applyFont="1" applyFill="1" applyBorder="1" applyAlignment="1" applyProtection="1">
      <alignment horizontal="right" vertical="center"/>
      <protection locked="0"/>
    </xf>
    <xf numFmtId="164" fontId="7" fillId="0" borderId="23" xfId="1" applyNumberFormat="1" applyFont="1" applyBorder="1" applyAlignment="1" applyProtection="1">
      <alignment vertical="center"/>
      <protection locked="0"/>
    </xf>
    <xf numFmtId="164" fontId="7" fillId="0" borderId="26" xfId="1" applyNumberFormat="1" applyFont="1" applyBorder="1" applyAlignment="1" applyProtection="1">
      <alignment vertical="center"/>
      <protection locked="0"/>
    </xf>
    <xf numFmtId="41" fontId="7" fillId="2" borderId="27" xfId="1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Protection="1">
      <protection locked="0"/>
    </xf>
    <xf numFmtId="164" fontId="7" fillId="0" borderId="17" xfId="1" applyNumberFormat="1" applyFont="1" applyFill="1" applyBorder="1" applyAlignment="1" applyProtection="1">
      <alignment vertical="center"/>
      <protection locked="0"/>
    </xf>
    <xf numFmtId="41" fontId="3" fillId="0" borderId="46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15" fillId="0" borderId="0" xfId="0" applyFont="1" applyAlignment="1" applyProtection="1">
      <alignment horizontal="right"/>
      <protection locked="0"/>
    </xf>
    <xf numFmtId="164" fontId="7" fillId="3" borderId="0" xfId="1" applyNumberFormat="1" applyFont="1" applyFill="1" applyBorder="1" applyAlignment="1" applyProtection="1">
      <alignment vertical="center"/>
    </xf>
    <xf numFmtId="0" fontId="3" fillId="3" borderId="26" xfId="1" applyFont="1" applyFill="1" applyBorder="1" applyAlignment="1" applyProtection="1">
      <alignment horizontal="right" vertical="center"/>
    </xf>
    <xf numFmtId="0" fontId="7" fillId="3" borderId="40" xfId="1" applyFont="1" applyFill="1" applyBorder="1" applyAlignment="1" applyProtection="1">
      <alignment vertical="center"/>
    </xf>
    <xf numFmtId="164" fontId="7" fillId="3" borderId="26" xfId="1" applyNumberFormat="1" applyFont="1" applyFill="1" applyBorder="1" applyAlignment="1" applyProtection="1">
      <alignment horizontal="left" vertical="center"/>
    </xf>
    <xf numFmtId="0" fontId="7" fillId="3" borderId="43" xfId="1" applyFont="1" applyFill="1" applyBorder="1" applyAlignment="1" applyProtection="1">
      <alignment vertical="center"/>
    </xf>
    <xf numFmtId="0" fontId="7" fillId="3" borderId="38" xfId="1" applyFont="1" applyFill="1" applyBorder="1" applyAlignment="1" applyProtection="1">
      <alignment vertical="center"/>
    </xf>
    <xf numFmtId="164" fontId="7" fillId="3" borderId="0" xfId="1" applyNumberFormat="1" applyFont="1" applyFill="1" applyBorder="1" applyAlignment="1" applyProtection="1">
      <alignment horizontal="right" vertical="center"/>
    </xf>
    <xf numFmtId="0" fontId="3" fillId="3" borderId="29" xfId="1" applyFont="1" applyFill="1" applyBorder="1" applyAlignment="1">
      <alignment horizontal="right" vertical="center"/>
    </xf>
    <xf numFmtId="0" fontId="7" fillId="3" borderId="9" xfId="1" applyFont="1" applyFill="1" applyBorder="1" applyAlignment="1" applyProtection="1">
      <alignment vertical="center"/>
    </xf>
    <xf numFmtId="164" fontId="7" fillId="3" borderId="10" xfId="1" applyNumberFormat="1" applyFont="1" applyFill="1" applyBorder="1" applyAlignment="1" applyProtection="1">
      <alignment horizontal="right" vertical="center"/>
    </xf>
    <xf numFmtId="0" fontId="3" fillId="3" borderId="29" xfId="1" applyFont="1" applyFill="1" applyBorder="1" applyAlignment="1" applyProtection="1">
      <alignment horizontal="right" vertical="center"/>
    </xf>
    <xf numFmtId="0" fontId="2" fillId="3" borderId="28" xfId="0" applyFont="1" applyFill="1" applyBorder="1" applyAlignment="1"/>
    <xf numFmtId="0" fontId="3" fillId="3" borderId="29" xfId="1" applyFont="1" applyFill="1" applyBorder="1" applyAlignment="1">
      <alignment horizontal="left" vertical="center"/>
    </xf>
    <xf numFmtId="0" fontId="3" fillId="3" borderId="30" xfId="1" applyFont="1" applyFill="1" applyBorder="1" applyAlignment="1">
      <alignment horizontal="left" vertical="center"/>
    </xf>
    <xf numFmtId="0" fontId="3" fillId="3" borderId="31" xfId="1" applyFont="1" applyFill="1" applyBorder="1" applyAlignment="1">
      <alignment horizontal="right" vertical="center"/>
    </xf>
    <xf numFmtId="38" fontId="3" fillId="3" borderId="29" xfId="1" applyNumberFormat="1" applyFont="1" applyFill="1" applyBorder="1" applyAlignment="1" applyProtection="1">
      <alignment horizontal="right" vertical="center"/>
    </xf>
    <xf numFmtId="38" fontId="3" fillId="3" borderId="32" xfId="1" applyNumberFormat="1" applyFont="1" applyFill="1" applyBorder="1" applyAlignment="1" applyProtection="1">
      <alignment horizontal="right" vertical="center"/>
    </xf>
    <xf numFmtId="0" fontId="7" fillId="3" borderId="7" xfId="0" applyFont="1" applyFill="1" applyBorder="1" applyAlignment="1">
      <alignment horizontal="left" vertical="top"/>
    </xf>
    <xf numFmtId="0" fontId="3" fillId="3" borderId="16" xfId="0" applyFont="1" applyFill="1" applyBorder="1" applyAlignment="1">
      <alignment horizontal="left" vertical="top"/>
    </xf>
    <xf numFmtId="0" fontId="7" fillId="3" borderId="17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left" vertical="top"/>
    </xf>
    <xf numFmtId="0" fontId="3" fillId="3" borderId="7" xfId="1" applyFont="1" applyFill="1" applyBorder="1" applyAlignment="1">
      <alignment horizontal="center"/>
    </xf>
    <xf numFmtId="0" fontId="3" fillId="3" borderId="8" xfId="1" applyFont="1" applyFill="1" applyBorder="1" applyAlignment="1">
      <alignment horizontal="center" vertical="top"/>
    </xf>
    <xf numFmtId="0" fontId="1" fillId="4" borderId="2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/>
    <xf numFmtId="0" fontId="4" fillId="4" borderId="5" xfId="0" applyFont="1" applyFill="1" applyBorder="1"/>
    <xf numFmtId="0" fontId="5" fillId="4" borderId="5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right"/>
    </xf>
    <xf numFmtId="0" fontId="3" fillId="4" borderId="4" xfId="1" applyFont="1" applyFill="1" applyBorder="1" applyAlignment="1">
      <alignment horizontal="left" vertical="top"/>
    </xf>
    <xf numFmtId="0" fontId="7" fillId="4" borderId="43" xfId="1" applyFont="1" applyFill="1" applyBorder="1" applyAlignment="1" applyProtection="1">
      <alignment vertical="center"/>
    </xf>
    <xf numFmtId="0" fontId="7" fillId="4" borderId="49" xfId="1" applyFont="1" applyFill="1" applyBorder="1" applyAlignment="1" applyProtection="1">
      <alignment vertical="center"/>
    </xf>
    <xf numFmtId="0" fontId="13" fillId="4" borderId="49" xfId="1" applyFont="1" applyFill="1" applyBorder="1" applyAlignment="1" applyProtection="1">
      <alignment vertical="center"/>
    </xf>
    <xf numFmtId="0" fontId="14" fillId="4" borderId="49" xfId="1" applyFont="1" applyFill="1" applyBorder="1" applyAlignment="1" applyProtection="1">
      <alignment horizontal="right" vertical="center"/>
    </xf>
    <xf numFmtId="0" fontId="5" fillId="4" borderId="49" xfId="1" applyFont="1" applyFill="1" applyBorder="1" applyAlignment="1" applyProtection="1">
      <alignment horizontal="right" vertical="center"/>
    </xf>
    <xf numFmtId="0" fontId="3" fillId="4" borderId="4" xfId="0" applyFont="1" applyFill="1" applyBorder="1" applyProtection="1">
      <protection locked="0"/>
    </xf>
    <xf numFmtId="0" fontId="4" fillId="4" borderId="5" xfId="0" applyFont="1" applyFill="1" applyBorder="1" applyProtection="1">
      <protection locked="0"/>
    </xf>
    <xf numFmtId="0" fontId="5" fillId="4" borderId="5" xfId="0" applyFont="1" applyFill="1" applyBorder="1" applyAlignment="1" applyProtection="1">
      <alignment horizontal="left"/>
      <protection locked="0"/>
    </xf>
    <xf numFmtId="0" fontId="5" fillId="4" borderId="5" xfId="0" applyFont="1" applyFill="1" applyBorder="1" applyAlignment="1" applyProtection="1">
      <alignment horizontal="right"/>
      <protection locked="0"/>
    </xf>
    <xf numFmtId="0" fontId="3" fillId="3" borderId="7" xfId="1" applyFont="1" applyFill="1" applyBorder="1" applyAlignment="1" applyProtection="1">
      <alignment horizontal="center"/>
      <protection locked="0"/>
    </xf>
    <xf numFmtId="0" fontId="3" fillId="3" borderId="8" xfId="1" applyFont="1" applyFill="1" applyBorder="1" applyAlignment="1" applyProtection="1">
      <alignment horizontal="center" vertical="top"/>
      <protection locked="0"/>
    </xf>
    <xf numFmtId="0" fontId="3" fillId="4" borderId="4" xfId="1" applyFont="1" applyFill="1" applyBorder="1" applyAlignment="1" applyProtection="1">
      <alignment horizontal="left" vertical="top"/>
      <protection locked="0"/>
    </xf>
    <xf numFmtId="0" fontId="7" fillId="3" borderId="7" xfId="0" applyFont="1" applyFill="1" applyBorder="1" applyAlignment="1" applyProtection="1">
      <alignment horizontal="left" vertical="top"/>
      <protection locked="0"/>
    </xf>
    <xf numFmtId="0" fontId="3" fillId="3" borderId="16" xfId="0" applyFont="1" applyFill="1" applyBorder="1" applyAlignment="1" applyProtection="1">
      <alignment horizontal="left" vertical="top"/>
      <protection locked="0"/>
    </xf>
    <xf numFmtId="0" fontId="7" fillId="3" borderId="17" xfId="0" applyFont="1" applyFill="1" applyBorder="1" applyAlignment="1" applyProtection="1">
      <alignment horizontal="left" vertical="top"/>
      <protection locked="0"/>
    </xf>
    <xf numFmtId="0" fontId="7" fillId="3" borderId="8" xfId="0" applyFont="1" applyFill="1" applyBorder="1" applyAlignment="1" applyProtection="1">
      <alignment horizontal="left" vertical="top"/>
      <protection locked="0"/>
    </xf>
    <xf numFmtId="0" fontId="9" fillId="0" borderId="18" xfId="1" applyFont="1" applyBorder="1" applyAlignment="1" applyProtection="1">
      <alignment horizontal="left" vertical="center" wrapText="1"/>
      <protection locked="0"/>
    </xf>
    <xf numFmtId="0" fontId="3" fillId="0" borderId="19" xfId="1" applyFont="1" applyBorder="1" applyAlignment="1" applyProtection="1">
      <alignment horizontal="center" vertical="center" wrapText="1"/>
      <protection locked="0"/>
    </xf>
    <xf numFmtId="0" fontId="3" fillId="0" borderId="17" xfId="1" applyFont="1" applyBorder="1" applyAlignment="1" applyProtection="1">
      <alignment horizontal="center" vertical="center" wrapText="1"/>
      <protection locked="0"/>
    </xf>
    <xf numFmtId="0" fontId="3" fillId="2" borderId="20" xfId="1" applyFont="1" applyFill="1" applyBorder="1" applyAlignment="1" applyProtection="1">
      <alignment horizontal="right" vertical="center" wrapText="1"/>
      <protection locked="0"/>
    </xf>
    <xf numFmtId="0" fontId="3" fillId="2" borderId="21" xfId="1" applyFont="1" applyFill="1" applyBorder="1" applyAlignment="1" applyProtection="1">
      <alignment horizontal="right" vertical="center" wrapText="1"/>
      <protection locked="0"/>
    </xf>
    <xf numFmtId="0" fontId="2" fillId="3" borderId="28" xfId="0" applyFont="1" applyFill="1" applyBorder="1" applyAlignment="1" applyProtection="1">
      <protection locked="0"/>
    </xf>
    <xf numFmtId="0" fontId="3" fillId="3" borderId="29" xfId="1" applyFont="1" applyFill="1" applyBorder="1" applyAlignment="1" applyProtection="1">
      <alignment horizontal="left" vertical="center"/>
      <protection locked="0"/>
    </xf>
    <xf numFmtId="0" fontId="3" fillId="3" borderId="30" xfId="1" applyFont="1" applyFill="1" applyBorder="1" applyAlignment="1" applyProtection="1">
      <alignment horizontal="left" vertical="center"/>
      <protection locked="0"/>
    </xf>
    <xf numFmtId="0" fontId="3" fillId="3" borderId="31" xfId="1" applyFont="1" applyFill="1" applyBorder="1" applyAlignment="1" applyProtection="1">
      <alignment horizontal="right" vertical="center"/>
      <protection locked="0"/>
    </xf>
    <xf numFmtId="0" fontId="3" fillId="0" borderId="34" xfId="1" applyFont="1" applyFill="1" applyBorder="1" applyAlignment="1" applyProtection="1">
      <alignment horizontal="right" vertical="center"/>
      <protection locked="0"/>
    </xf>
    <xf numFmtId="0" fontId="7" fillId="3" borderId="9" xfId="1" applyFont="1" applyFill="1" applyBorder="1" applyAlignment="1" applyProtection="1">
      <alignment vertical="center"/>
      <protection locked="0"/>
    </xf>
    <xf numFmtId="164" fontId="7" fillId="3" borderId="10" xfId="1" applyNumberFormat="1" applyFont="1" applyFill="1" applyBorder="1" applyAlignment="1" applyProtection="1">
      <alignment horizontal="right" vertical="center"/>
      <protection locked="0"/>
    </xf>
    <xf numFmtId="0" fontId="3" fillId="3" borderId="29" xfId="1" applyFont="1" applyFill="1" applyBorder="1" applyAlignment="1" applyProtection="1">
      <alignment horizontal="right" vertical="center"/>
      <protection locked="0"/>
    </xf>
    <xf numFmtId="0" fontId="3" fillId="0" borderId="38" xfId="1" applyFont="1" applyFill="1" applyBorder="1" applyAlignment="1" applyProtection="1">
      <alignment vertical="center"/>
      <protection locked="0"/>
    </xf>
    <xf numFmtId="0" fontId="7" fillId="3" borderId="38" xfId="1" applyFont="1" applyFill="1" applyBorder="1" applyAlignment="1" applyProtection="1">
      <alignment vertical="center"/>
      <protection locked="0"/>
    </xf>
    <xf numFmtId="164" fontId="7" fillId="3" borderId="0" xfId="1" applyNumberFormat="1" applyFont="1" applyFill="1" applyBorder="1" applyAlignment="1" applyProtection="1">
      <alignment horizontal="right" vertical="center"/>
      <protection locked="0"/>
    </xf>
    <xf numFmtId="165" fontId="7" fillId="0" borderId="7" xfId="1" applyNumberFormat="1" applyFont="1" applyFill="1" applyBorder="1" applyAlignment="1" applyProtection="1">
      <alignment vertical="center"/>
      <protection locked="0"/>
    </xf>
    <xf numFmtId="0" fontId="7" fillId="3" borderId="40" xfId="1" applyFont="1" applyFill="1" applyBorder="1" applyAlignment="1" applyProtection="1">
      <alignment vertical="center"/>
      <protection locked="0"/>
    </xf>
    <xf numFmtId="164" fontId="7" fillId="3" borderId="26" xfId="1" applyNumberFormat="1" applyFont="1" applyFill="1" applyBorder="1" applyAlignment="1" applyProtection="1">
      <alignment horizontal="left" vertical="center"/>
      <protection locked="0"/>
    </xf>
    <xf numFmtId="0" fontId="3" fillId="3" borderId="26" xfId="1" applyFont="1" applyFill="1" applyBorder="1" applyAlignment="1" applyProtection="1">
      <alignment horizontal="right" vertical="center"/>
      <protection locked="0"/>
    </xf>
    <xf numFmtId="0" fontId="7" fillId="3" borderId="43" xfId="1" applyFont="1" applyFill="1" applyBorder="1" applyAlignment="1" applyProtection="1">
      <alignment vertical="center"/>
      <protection locked="0"/>
    </xf>
    <xf numFmtId="0" fontId="7" fillId="4" borderId="43" xfId="1" applyFont="1" applyFill="1" applyBorder="1" applyAlignment="1" applyProtection="1">
      <alignment vertical="center"/>
      <protection locked="0"/>
    </xf>
    <xf numFmtId="164" fontId="7" fillId="3" borderId="0" xfId="1" applyNumberFormat="1" applyFont="1" applyFill="1" applyBorder="1" applyAlignment="1" applyProtection="1">
      <alignment vertical="center"/>
      <protection locked="0"/>
    </xf>
    <xf numFmtId="0" fontId="7" fillId="4" borderId="49" xfId="1" applyFont="1" applyFill="1" applyBorder="1" applyAlignment="1" applyProtection="1">
      <alignment vertical="center"/>
      <protection locked="0"/>
    </xf>
    <xf numFmtId="0" fontId="13" fillId="4" borderId="49" xfId="1" applyFont="1" applyFill="1" applyBorder="1" applyAlignment="1" applyProtection="1">
      <alignment vertical="center"/>
      <protection locked="0"/>
    </xf>
    <xf numFmtId="0" fontId="14" fillId="4" borderId="49" xfId="1" applyFont="1" applyFill="1" applyBorder="1" applyAlignment="1" applyProtection="1">
      <alignment horizontal="right" vertical="center"/>
      <protection locked="0"/>
    </xf>
    <xf numFmtId="0" fontId="5" fillId="4" borderId="49" xfId="1" applyFont="1" applyFill="1" applyBorder="1" applyAlignment="1" applyProtection="1">
      <alignment horizontal="right" vertical="center"/>
      <protection locked="0"/>
    </xf>
    <xf numFmtId="0" fontId="7" fillId="0" borderId="19" xfId="1" applyFont="1" applyFill="1" applyBorder="1" applyAlignment="1" applyProtection="1">
      <alignment horizontal="right" vertical="top"/>
      <protection locked="0"/>
    </xf>
    <xf numFmtId="41" fontId="7" fillId="0" borderId="27" xfId="0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0" fontId="1" fillId="0" borderId="1" xfId="0" applyFont="1" applyBorder="1" applyAlignment="1">
      <alignment vertical="center"/>
    </xf>
    <xf numFmtId="0" fontId="3" fillId="0" borderId="15" xfId="1" applyFont="1" applyFill="1" applyBorder="1" applyAlignment="1" applyProtection="1">
      <alignment vertical="center"/>
    </xf>
    <xf numFmtId="0" fontId="3" fillId="0" borderId="15" xfId="1" applyFont="1" applyFill="1" applyBorder="1" applyAlignment="1" applyProtection="1">
      <alignment vertical="center"/>
      <protection locked="0"/>
    </xf>
    <xf numFmtId="14" fontId="4" fillId="0" borderId="13" xfId="1" applyNumberFormat="1" applyFont="1" applyBorder="1" applyAlignment="1" applyProtection="1">
      <alignment horizontal="center" vertical="center"/>
      <protection locked="0"/>
    </xf>
    <xf numFmtId="14" fontId="4" fillId="0" borderId="14" xfId="1" applyNumberFormat="1" applyFont="1" applyBorder="1" applyAlignment="1" applyProtection="1">
      <alignment horizontal="center" vertical="center"/>
      <protection locked="0"/>
    </xf>
    <xf numFmtId="14" fontId="4" fillId="0" borderId="13" xfId="1" applyNumberFormat="1" applyFont="1" applyFill="1" applyBorder="1" applyAlignment="1" applyProtection="1">
      <alignment horizontal="center" vertical="center"/>
      <protection locked="0"/>
    </xf>
    <xf numFmtId="14" fontId="4" fillId="0" borderId="14" xfId="1" applyNumberFormat="1" applyFont="1" applyFill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left" vertical="center" wrapText="1"/>
      <protection locked="0"/>
    </xf>
    <xf numFmtId="0" fontId="7" fillId="0" borderId="19" xfId="1" applyFont="1" applyBorder="1" applyAlignment="1" applyProtection="1">
      <alignment horizontal="left" vertical="center" wrapText="1"/>
      <protection locked="0"/>
    </xf>
    <xf numFmtId="43" fontId="7" fillId="0" borderId="19" xfId="2" applyNumberFormat="1" applyFont="1" applyBorder="1" applyAlignment="1" applyProtection="1">
      <alignment vertical="center" wrapText="1"/>
      <protection locked="0"/>
    </xf>
    <xf numFmtId="10" fontId="7" fillId="0" borderId="23" xfId="1" applyNumberFormat="1" applyFont="1" applyBorder="1" applyAlignment="1" applyProtection="1">
      <alignment vertical="center" wrapText="1"/>
      <protection locked="0"/>
    </xf>
    <xf numFmtId="38" fontId="7" fillId="2" borderId="19" xfId="0" applyNumberFormat="1" applyFont="1" applyFill="1" applyBorder="1" applyAlignment="1" applyProtection="1">
      <alignment vertical="center" wrapText="1"/>
      <protection locked="0"/>
    </xf>
    <xf numFmtId="38" fontId="7" fillId="2" borderId="19" xfId="1" applyNumberFormat="1" applyFont="1" applyFill="1" applyBorder="1" applyAlignment="1" applyProtection="1">
      <alignment vertical="center"/>
      <protection locked="0"/>
    </xf>
    <xf numFmtId="38" fontId="7" fillId="0" borderId="24" xfId="1" applyNumberFormat="1" applyFont="1" applyFill="1" applyBorder="1" applyAlignment="1" applyProtection="1">
      <alignment vertical="center"/>
    </xf>
    <xf numFmtId="0" fontId="7" fillId="0" borderId="22" xfId="1" applyFont="1" applyBorder="1" applyAlignment="1" applyProtection="1">
      <alignment vertical="center" wrapText="1"/>
      <protection locked="0"/>
    </xf>
    <xf numFmtId="41" fontId="7" fillId="0" borderId="19" xfId="2" applyNumberFormat="1" applyFont="1" applyBorder="1" applyAlignment="1" applyProtection="1">
      <alignment vertical="center" wrapText="1"/>
      <protection locked="0"/>
    </xf>
    <xf numFmtId="43" fontId="7" fillId="0" borderId="25" xfId="2" applyNumberFormat="1" applyFont="1" applyBorder="1" applyAlignment="1" applyProtection="1">
      <alignment vertical="center" wrapText="1"/>
      <protection locked="0"/>
    </xf>
    <xf numFmtId="10" fontId="7" fillId="0" borderId="26" xfId="1" applyNumberFormat="1" applyFont="1" applyBorder="1" applyAlignment="1" applyProtection="1">
      <alignment vertical="center" wrapText="1"/>
      <protection locked="0"/>
    </xf>
    <xf numFmtId="38" fontId="7" fillId="0" borderId="27" xfId="1" applyNumberFormat="1" applyFont="1" applyFill="1" applyBorder="1" applyAlignment="1" applyProtection="1">
      <alignment vertical="center"/>
    </xf>
    <xf numFmtId="41" fontId="3" fillId="3" borderId="32" xfId="1" applyNumberFormat="1" applyFont="1" applyFill="1" applyBorder="1" applyAlignment="1" applyProtection="1">
      <alignment horizontal="right" vertical="center"/>
    </xf>
    <xf numFmtId="164" fontId="7" fillId="0" borderId="7" xfId="1" applyNumberFormat="1" applyFont="1" applyFill="1" applyBorder="1" applyAlignment="1" applyProtection="1">
      <alignment horizontal="left" vertical="center"/>
      <protection locked="0"/>
    </xf>
    <xf numFmtId="41" fontId="7" fillId="0" borderId="35" xfId="1" applyNumberFormat="1" applyFont="1" applyFill="1" applyBorder="1" applyAlignment="1" applyProtection="1">
      <alignment horizontal="right" vertical="center"/>
      <protection locked="0"/>
    </xf>
    <xf numFmtId="0" fontId="7" fillId="0" borderId="17" xfId="0" applyFont="1" applyBorder="1" applyAlignment="1" applyProtection="1">
      <alignment vertical="center"/>
      <protection locked="0"/>
    </xf>
    <xf numFmtId="41" fontId="7" fillId="0" borderId="24" xfId="0" applyNumberFormat="1" applyFont="1" applyBorder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164" fontId="7" fillId="0" borderId="26" xfId="1" applyNumberFormat="1" applyFont="1" applyBorder="1" applyAlignment="1" applyProtection="1">
      <alignment horizontal="left" vertical="center"/>
      <protection locked="0"/>
    </xf>
    <xf numFmtId="41" fontId="7" fillId="0" borderId="27" xfId="0" applyNumberFormat="1" applyFont="1" applyBorder="1" applyAlignment="1" applyProtection="1">
      <alignment horizontal="right" vertical="center"/>
      <protection locked="0"/>
    </xf>
    <xf numFmtId="164" fontId="7" fillId="0" borderId="0" xfId="1" applyNumberFormat="1" applyFont="1" applyFill="1" applyBorder="1" applyAlignment="1" applyProtection="1">
      <alignment horizontal="left" vertical="center"/>
      <protection locked="0"/>
    </xf>
    <xf numFmtId="164" fontId="3" fillId="0" borderId="7" xfId="1" applyNumberFormat="1" applyFont="1" applyFill="1" applyBorder="1" applyAlignment="1" applyProtection="1">
      <alignment horizontal="right" vertical="center"/>
    </xf>
    <xf numFmtId="41" fontId="7" fillId="0" borderId="39" xfId="1" applyNumberFormat="1" applyFont="1" applyFill="1" applyBorder="1" applyAlignment="1" applyProtection="1">
      <alignment horizontal="right" vertical="center"/>
      <protection locked="0"/>
    </xf>
    <xf numFmtId="41" fontId="7" fillId="0" borderId="24" xfId="1" applyNumberFormat="1" applyFont="1" applyFill="1" applyBorder="1" applyAlignment="1" applyProtection="1">
      <alignment horizontal="right" vertical="center"/>
      <protection locked="0"/>
    </xf>
    <xf numFmtId="41" fontId="3" fillId="3" borderId="41" xfId="1" applyNumberFormat="1" applyFont="1" applyFill="1" applyBorder="1" applyAlignment="1" applyProtection="1">
      <alignment horizontal="right" vertical="center"/>
    </xf>
    <xf numFmtId="0" fontId="1" fillId="3" borderId="42" xfId="1" applyFont="1" applyFill="1" applyBorder="1" applyAlignment="1" applyProtection="1">
      <alignment vertical="center"/>
    </xf>
    <xf numFmtId="0" fontId="2" fillId="3" borderId="43" xfId="0" applyFont="1" applyFill="1" applyBorder="1" applyAlignment="1" applyProtection="1">
      <alignment horizontal="right" vertical="center"/>
    </xf>
    <xf numFmtId="0" fontId="5" fillId="3" borderId="43" xfId="1" applyFont="1" applyFill="1" applyBorder="1" applyAlignment="1" applyProtection="1">
      <alignment horizontal="right" vertical="center"/>
    </xf>
    <xf numFmtId="0" fontId="3" fillId="3" borderId="43" xfId="1" applyFont="1" applyFill="1" applyBorder="1" applyAlignment="1" applyProtection="1">
      <alignment horizontal="right" vertical="center"/>
    </xf>
    <xf numFmtId="41" fontId="3" fillId="3" borderId="44" xfId="1" applyNumberFormat="1" applyFont="1" applyFill="1" applyBorder="1" applyAlignment="1" applyProtection="1">
      <alignment horizontal="right" vertical="center"/>
    </xf>
    <xf numFmtId="0" fontId="12" fillId="4" borderId="42" xfId="1" applyFont="1" applyFill="1" applyBorder="1" applyAlignment="1" applyProtection="1">
      <alignment vertical="center"/>
    </xf>
    <xf numFmtId="0" fontId="2" fillId="4" borderId="43" xfId="0" applyFont="1" applyFill="1" applyBorder="1" applyAlignment="1" applyProtection="1">
      <alignment horizontal="right" vertical="center"/>
    </xf>
    <xf numFmtId="0" fontId="5" fillId="4" borderId="43" xfId="1" applyFont="1" applyFill="1" applyBorder="1" applyAlignment="1" applyProtection="1">
      <alignment horizontal="right" vertical="center"/>
    </xf>
    <xf numFmtId="0" fontId="3" fillId="4" borderId="43" xfId="1" applyFont="1" applyFill="1" applyBorder="1" applyAlignment="1" applyProtection="1">
      <alignment horizontal="right" vertical="center"/>
    </xf>
    <xf numFmtId="41" fontId="3" fillId="4" borderId="45" xfId="1" applyNumberFormat="1" applyFont="1" applyFill="1" applyBorder="1" applyAlignment="1" applyProtection="1">
      <alignment horizontal="right" vertical="center"/>
    </xf>
    <xf numFmtId="0" fontId="3" fillId="0" borderId="18" xfId="1" applyFont="1" applyFill="1" applyBorder="1" applyAlignment="1">
      <alignment vertical="center"/>
    </xf>
    <xf numFmtId="0" fontId="7" fillId="0" borderId="17" xfId="1" applyFont="1" applyFill="1" applyBorder="1" applyAlignment="1" applyProtection="1">
      <alignment vertical="center"/>
      <protection locked="0"/>
    </xf>
    <xf numFmtId="10" fontId="3" fillId="0" borderId="17" xfId="1" applyNumberFormat="1" applyFont="1" applyFill="1" applyBorder="1" applyAlignment="1" applyProtection="1">
      <alignment horizontal="right" vertical="center"/>
      <protection locked="0"/>
    </xf>
    <xf numFmtId="0" fontId="7" fillId="0" borderId="18" xfId="1" quotePrefix="1" applyFont="1" applyFill="1" applyBorder="1" applyAlignment="1" applyProtection="1">
      <alignment horizontal="left" vertical="center"/>
      <protection locked="0"/>
    </xf>
    <xf numFmtId="10" fontId="7" fillId="0" borderId="17" xfId="1" applyNumberFormat="1" applyFont="1" applyFill="1" applyBorder="1" applyAlignment="1" applyProtection="1">
      <alignment horizontal="right" vertical="center"/>
    </xf>
    <xf numFmtId="41" fontId="7" fillId="2" borderId="21" xfId="1" applyNumberFormat="1" applyFont="1" applyFill="1" applyBorder="1" applyAlignment="1" applyProtection="1">
      <alignment horizontal="right" vertical="center"/>
      <protection locked="0"/>
    </xf>
    <xf numFmtId="10" fontId="1" fillId="3" borderId="26" xfId="1" applyNumberFormat="1" applyFont="1" applyFill="1" applyBorder="1" applyAlignment="1" applyProtection="1">
      <alignment horizontal="right" vertical="center"/>
    </xf>
    <xf numFmtId="10" fontId="3" fillId="3" borderId="26" xfId="1" applyNumberFormat="1" applyFont="1" applyFill="1" applyBorder="1" applyAlignment="1" applyProtection="1">
      <alignment horizontal="right" vertical="center"/>
    </xf>
    <xf numFmtId="41" fontId="3" fillId="3" borderId="47" xfId="1" applyNumberFormat="1" applyFont="1" applyFill="1" applyBorder="1" applyAlignment="1" applyProtection="1">
      <alignment horizontal="right" vertical="center"/>
    </xf>
    <xf numFmtId="0" fontId="12" fillId="4" borderId="48" xfId="1" applyFont="1" applyFill="1" applyBorder="1" applyAlignment="1" applyProtection="1">
      <alignment vertical="center"/>
    </xf>
    <xf numFmtId="41" fontId="3" fillId="4" borderId="50" xfId="1" applyNumberFormat="1" applyFont="1" applyFill="1" applyBorder="1" applyAlignment="1" applyProtection="1">
      <alignment horizontal="right" vertical="center"/>
    </xf>
    <xf numFmtId="164" fontId="3" fillId="0" borderId="7" xfId="1" applyNumberFormat="1" applyFont="1" applyFill="1" applyBorder="1" applyAlignment="1" applyProtection="1">
      <alignment horizontal="right" vertical="center"/>
      <protection locked="0"/>
    </xf>
    <xf numFmtId="0" fontId="1" fillId="3" borderId="42" xfId="1" applyFont="1" applyFill="1" applyBorder="1" applyAlignment="1" applyProtection="1">
      <alignment vertical="center"/>
      <protection locked="0"/>
    </xf>
    <xf numFmtId="0" fontId="2" fillId="3" borderId="43" xfId="0" applyFont="1" applyFill="1" applyBorder="1" applyAlignment="1" applyProtection="1">
      <alignment horizontal="right" vertical="center"/>
      <protection locked="0"/>
    </xf>
    <xf numFmtId="0" fontId="5" fillId="3" borderId="43" xfId="1" applyFont="1" applyFill="1" applyBorder="1" applyAlignment="1" applyProtection="1">
      <alignment horizontal="right" vertical="center"/>
      <protection locked="0"/>
    </xf>
    <xf numFmtId="0" fontId="3" fillId="3" borderId="43" xfId="1" applyFont="1" applyFill="1" applyBorder="1" applyAlignment="1" applyProtection="1">
      <alignment horizontal="right" vertical="center"/>
      <protection locked="0"/>
    </xf>
    <xf numFmtId="0" fontId="12" fillId="4" borderId="42" xfId="1" applyFont="1" applyFill="1" applyBorder="1" applyAlignment="1" applyProtection="1">
      <alignment vertical="center"/>
      <protection locked="0"/>
    </xf>
    <xf numFmtId="0" fontId="2" fillId="4" borderId="43" xfId="0" applyFont="1" applyFill="1" applyBorder="1" applyAlignment="1" applyProtection="1">
      <alignment horizontal="right" vertical="center"/>
      <protection locked="0"/>
    </xf>
    <xf numFmtId="0" fontId="5" fillId="4" borderId="43" xfId="1" applyFont="1" applyFill="1" applyBorder="1" applyAlignment="1" applyProtection="1">
      <alignment horizontal="right" vertical="center"/>
      <protection locked="0"/>
    </xf>
    <xf numFmtId="0" fontId="3" fillId="4" borderId="43" xfId="1" applyFont="1" applyFill="1" applyBorder="1" applyAlignment="1" applyProtection="1">
      <alignment horizontal="right" vertical="center"/>
      <protection locked="0"/>
    </xf>
    <xf numFmtId="0" fontId="3" fillId="0" borderId="18" xfId="1" applyFont="1" applyFill="1" applyBorder="1" applyAlignment="1" applyProtection="1">
      <alignment vertical="center"/>
      <protection locked="0"/>
    </xf>
    <xf numFmtId="10" fontId="7" fillId="0" borderId="17" xfId="1" applyNumberFormat="1" applyFont="1" applyFill="1" applyBorder="1" applyAlignment="1" applyProtection="1">
      <alignment horizontal="right" vertical="center"/>
      <protection locked="0"/>
    </xf>
    <xf numFmtId="10" fontId="1" fillId="3" borderId="26" xfId="1" applyNumberFormat="1" applyFont="1" applyFill="1" applyBorder="1" applyAlignment="1" applyProtection="1">
      <alignment horizontal="right" vertical="center"/>
      <protection locked="0"/>
    </xf>
    <xf numFmtId="10" fontId="3" fillId="3" borderId="26" xfId="1" applyNumberFormat="1" applyFont="1" applyFill="1" applyBorder="1" applyAlignment="1" applyProtection="1">
      <alignment horizontal="right" vertical="center"/>
      <protection locked="0"/>
    </xf>
    <xf numFmtId="0" fontId="12" fillId="4" borderId="48" xfId="1" applyFont="1" applyFill="1" applyBorder="1" applyAlignment="1" applyProtection="1">
      <alignment vertical="center"/>
      <protection locked="0"/>
    </xf>
    <xf numFmtId="10" fontId="15" fillId="0" borderId="51" xfId="3" applyNumberFormat="1" applyFont="1" applyBorder="1" applyAlignment="1" applyProtection="1">
      <alignment vertical="center"/>
      <protection locked="0"/>
    </xf>
    <xf numFmtId="0" fontId="7" fillId="5" borderId="22" xfId="1" applyFont="1" applyFill="1" applyBorder="1" applyAlignment="1" applyProtection="1">
      <alignment horizontal="left" vertical="center" wrapText="1"/>
      <protection locked="0"/>
    </xf>
    <xf numFmtId="0" fontId="7" fillId="5" borderId="19" xfId="1" applyFont="1" applyFill="1" applyBorder="1" applyAlignment="1" applyProtection="1">
      <alignment horizontal="left" vertical="center" wrapText="1"/>
      <protection locked="0"/>
    </xf>
    <xf numFmtId="43" fontId="7" fillId="5" borderId="19" xfId="2" applyNumberFormat="1" applyFont="1" applyFill="1" applyBorder="1" applyAlignment="1" applyProtection="1">
      <alignment vertical="center" wrapText="1"/>
      <protection locked="0"/>
    </xf>
    <xf numFmtId="10" fontId="7" fillId="5" borderId="23" xfId="1" applyNumberFormat="1" applyFont="1" applyFill="1" applyBorder="1" applyAlignment="1" applyProtection="1">
      <alignment vertical="center" wrapText="1"/>
      <protection locked="0"/>
    </xf>
    <xf numFmtId="38" fontId="7" fillId="5" borderId="19" xfId="0" applyNumberFormat="1" applyFont="1" applyFill="1" applyBorder="1" applyAlignment="1" applyProtection="1">
      <alignment vertical="center" wrapText="1"/>
      <protection locked="0"/>
    </xf>
    <xf numFmtId="38" fontId="7" fillId="5" borderId="19" xfId="1" applyNumberFormat="1" applyFont="1" applyFill="1" applyBorder="1" applyAlignment="1" applyProtection="1">
      <alignment vertical="center"/>
      <protection locked="0"/>
    </xf>
    <xf numFmtId="38" fontId="7" fillId="5" borderId="24" xfId="1" applyNumberFormat="1" applyFont="1" applyFill="1" applyBorder="1" applyAlignment="1" applyProtection="1">
      <alignment vertical="center"/>
      <protection locked="0"/>
    </xf>
    <xf numFmtId="0" fontId="7" fillId="5" borderId="22" xfId="1" applyFont="1" applyFill="1" applyBorder="1" applyAlignment="1" applyProtection="1">
      <alignment vertical="center" wrapText="1"/>
      <protection locked="0"/>
    </xf>
    <xf numFmtId="41" fontId="7" fillId="5" borderId="19" xfId="2" applyNumberFormat="1" applyFont="1" applyFill="1" applyBorder="1" applyAlignment="1" applyProtection="1">
      <alignment vertical="center" wrapText="1"/>
      <protection locked="0"/>
    </xf>
    <xf numFmtId="43" fontId="7" fillId="5" borderId="25" xfId="2" applyNumberFormat="1" applyFont="1" applyFill="1" applyBorder="1" applyAlignment="1" applyProtection="1">
      <alignment vertical="center" wrapText="1"/>
      <protection locked="0"/>
    </xf>
    <xf numFmtId="10" fontId="7" fillId="5" borderId="26" xfId="1" applyNumberFormat="1" applyFont="1" applyFill="1" applyBorder="1" applyAlignment="1" applyProtection="1">
      <alignment vertical="center" wrapText="1"/>
      <protection locked="0"/>
    </xf>
    <xf numFmtId="38" fontId="7" fillId="5" borderId="27" xfId="1" applyNumberFormat="1" applyFont="1" applyFill="1" applyBorder="1" applyAlignment="1" applyProtection="1">
      <alignment vertical="center"/>
      <protection locked="0"/>
    </xf>
    <xf numFmtId="0" fontId="7" fillId="5" borderId="19" xfId="1" applyFont="1" applyFill="1" applyBorder="1" applyAlignment="1" applyProtection="1">
      <alignment horizontal="right" vertical="top"/>
      <protection locked="0"/>
    </xf>
    <xf numFmtId="41" fontId="7" fillId="5" borderId="27" xfId="0" applyNumberFormat="1" applyFont="1" applyFill="1" applyBorder="1" applyAlignment="1" applyProtection="1">
      <alignment horizontal="right" vertical="top"/>
      <protection locked="0"/>
    </xf>
    <xf numFmtId="0" fontId="7" fillId="5" borderId="18" xfId="1" applyFont="1" applyFill="1" applyBorder="1" applyAlignment="1" applyProtection="1">
      <alignment vertical="center"/>
      <protection locked="0"/>
    </xf>
    <xf numFmtId="164" fontId="7" fillId="5" borderId="17" xfId="1" applyNumberFormat="1" applyFont="1" applyFill="1" applyBorder="1" applyAlignment="1" applyProtection="1">
      <alignment horizontal="right" vertical="center"/>
      <protection locked="0"/>
    </xf>
    <xf numFmtId="0" fontId="7" fillId="5" borderId="17" xfId="1" applyFont="1" applyFill="1" applyBorder="1" applyAlignment="1" applyProtection="1">
      <alignment vertical="center"/>
      <protection locked="0"/>
    </xf>
    <xf numFmtId="0" fontId="7" fillId="5" borderId="17" xfId="0" applyFont="1" applyFill="1" applyBorder="1" applyAlignment="1" applyProtection="1">
      <alignment vertical="center"/>
      <protection locked="0"/>
    </xf>
    <xf numFmtId="164" fontId="7" fillId="5" borderId="23" xfId="1" applyNumberFormat="1" applyFont="1" applyFill="1" applyBorder="1" applyAlignment="1" applyProtection="1">
      <alignment horizontal="left" vertical="center"/>
      <protection locked="0"/>
    </xf>
    <xf numFmtId="41" fontId="7" fillId="5" borderId="24" xfId="0" applyNumberFormat="1" applyFont="1" applyFill="1" applyBorder="1" applyAlignment="1" applyProtection="1">
      <alignment horizontal="right" vertical="center"/>
      <protection locked="0"/>
    </xf>
    <xf numFmtId="0" fontId="7" fillId="5" borderId="0" xfId="1" applyFont="1" applyFill="1" applyBorder="1" applyAlignment="1" applyProtection="1">
      <alignment vertical="center"/>
      <protection locked="0"/>
    </xf>
    <xf numFmtId="0" fontId="7" fillId="5" borderId="0" xfId="0" applyFont="1" applyFill="1" applyBorder="1" applyAlignment="1" applyProtection="1">
      <alignment vertical="center"/>
      <protection locked="0"/>
    </xf>
    <xf numFmtId="164" fontId="7" fillId="5" borderId="26" xfId="1" applyNumberFormat="1" applyFont="1" applyFill="1" applyBorder="1" applyAlignment="1" applyProtection="1">
      <alignment horizontal="left" vertical="center"/>
      <protection locked="0"/>
    </xf>
    <xf numFmtId="41" fontId="7" fillId="5" borderId="27" xfId="0" applyNumberFormat="1" applyFont="1" applyFill="1" applyBorder="1" applyAlignment="1" applyProtection="1">
      <alignment horizontal="right" vertical="center"/>
      <protection locked="0"/>
    </xf>
    <xf numFmtId="0" fontId="7" fillId="5" borderId="22" xfId="1" applyFont="1" applyFill="1" applyBorder="1" applyAlignment="1" applyProtection="1">
      <alignment vertical="center"/>
      <protection locked="0"/>
    </xf>
    <xf numFmtId="164" fontId="7" fillId="5" borderId="23" xfId="1" applyNumberFormat="1" applyFont="1" applyFill="1" applyBorder="1" applyAlignment="1" applyProtection="1">
      <alignment horizontal="right" vertical="center"/>
      <protection locked="0"/>
    </xf>
    <xf numFmtId="0" fontId="7" fillId="5" borderId="23" xfId="1" applyFont="1" applyFill="1" applyBorder="1" applyAlignment="1" applyProtection="1">
      <alignment vertical="center"/>
      <protection locked="0"/>
    </xf>
    <xf numFmtId="0" fontId="7" fillId="5" borderId="26" xfId="1" applyFont="1" applyFill="1" applyBorder="1" applyAlignment="1" applyProtection="1">
      <alignment vertical="center"/>
      <protection locked="0"/>
    </xf>
    <xf numFmtId="0" fontId="7" fillId="5" borderId="22" xfId="1" quotePrefix="1" applyFont="1" applyFill="1" applyBorder="1" applyAlignment="1" applyProtection="1">
      <alignment vertical="center"/>
      <protection locked="0"/>
    </xf>
    <xf numFmtId="0" fontId="7" fillId="5" borderId="22" xfId="1" applyFont="1" applyFill="1" applyBorder="1" applyAlignment="1" applyProtection="1">
      <alignment horizontal="center" vertical="center"/>
      <protection locked="0"/>
    </xf>
    <xf numFmtId="0" fontId="7" fillId="5" borderId="19" xfId="1" applyFont="1" applyFill="1" applyBorder="1" applyAlignment="1" applyProtection="1">
      <alignment vertical="center"/>
      <protection locked="0"/>
    </xf>
    <xf numFmtId="41" fontId="7" fillId="5" borderId="39" xfId="1" applyNumberFormat="1" applyFont="1" applyFill="1" applyBorder="1" applyAlignment="1" applyProtection="1">
      <alignment horizontal="right" vertical="center"/>
      <protection locked="0"/>
    </xf>
    <xf numFmtId="0" fontId="7" fillId="5" borderId="18" xfId="1" quotePrefix="1" applyFont="1" applyFill="1" applyBorder="1" applyAlignment="1" applyProtection="1">
      <alignment horizontal="center" vertical="center"/>
      <protection locked="0"/>
    </xf>
    <xf numFmtId="41" fontId="7" fillId="5" borderId="24" xfId="1" applyNumberFormat="1" applyFont="1" applyFill="1" applyBorder="1" applyAlignment="1" applyProtection="1">
      <alignment horizontal="right" vertical="center"/>
      <protection locked="0"/>
    </xf>
    <xf numFmtId="165" fontId="7" fillId="5" borderId="23" xfId="1" applyNumberFormat="1" applyFont="1" applyFill="1" applyBorder="1" applyAlignment="1" applyProtection="1">
      <alignment vertical="center"/>
      <protection locked="0"/>
    </xf>
    <xf numFmtId="164" fontId="7" fillId="5" borderId="23" xfId="1" applyNumberFormat="1" applyFont="1" applyFill="1" applyBorder="1" applyAlignment="1" applyProtection="1">
      <alignment vertical="center"/>
      <protection locked="0"/>
    </xf>
    <xf numFmtId="164" fontId="7" fillId="5" borderId="26" xfId="1" applyNumberFormat="1" applyFont="1" applyFill="1" applyBorder="1" applyAlignment="1" applyProtection="1">
      <alignment vertical="center"/>
      <protection locked="0"/>
    </xf>
    <xf numFmtId="41" fontId="7" fillId="5" borderId="27" xfId="1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Alignment="1" applyProtection="1">
      <alignment vertical="center" wrapText="1"/>
    </xf>
    <xf numFmtId="0" fontId="0" fillId="0" borderId="0" xfId="0" applyAlignment="1" applyProtection="1">
      <alignment wrapText="1"/>
    </xf>
    <xf numFmtId="0" fontId="7" fillId="0" borderId="37" xfId="1" applyFont="1" applyFill="1" applyBorder="1" applyAlignment="1" applyProtection="1">
      <alignment vertical="center"/>
      <protection locked="0"/>
    </xf>
    <xf numFmtId="0" fontId="0" fillId="0" borderId="36" xfId="0" applyFill="1" applyBorder="1" applyAlignment="1" applyProtection="1">
      <alignment vertical="center"/>
      <protection locked="0"/>
    </xf>
    <xf numFmtId="0" fontId="3" fillId="0" borderId="16" xfId="1" applyFont="1" applyFill="1" applyBorder="1" applyAlignment="1" applyProtection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7" fillId="0" borderId="22" xfId="1" applyFont="1" applyFill="1" applyBorder="1" applyAlignment="1" applyProtection="1">
      <alignment vertical="center"/>
      <protection locked="0"/>
    </xf>
    <xf numFmtId="0" fontId="0" fillId="0" borderId="23" xfId="0" applyFill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3" borderId="6" xfId="1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0" fontId="4" fillId="0" borderId="9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4" fillId="0" borderId="9" xfId="1" applyFont="1" applyFill="1" applyBorder="1" applyAlignment="1" applyProtection="1">
      <alignment horizontal="left" vertical="top"/>
      <protection locked="0"/>
    </xf>
    <xf numFmtId="0" fontId="2" fillId="0" borderId="10" xfId="0" applyFont="1" applyFill="1" applyBorder="1" applyAlignment="1" applyProtection="1">
      <alignment horizontal="left"/>
      <protection locked="0"/>
    </xf>
    <xf numFmtId="0" fontId="2" fillId="0" borderId="11" xfId="0" applyFont="1" applyFill="1" applyBorder="1" applyAlignment="1" applyProtection="1">
      <alignment horizontal="left"/>
      <protection locked="0"/>
    </xf>
    <xf numFmtId="0" fontId="3" fillId="3" borderId="15" xfId="1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3" fillId="0" borderId="15" xfId="1" applyFont="1" applyFill="1" applyBorder="1" applyAlignment="1" applyProtection="1">
      <alignment vertical="center"/>
    </xf>
    <xf numFmtId="0" fontId="0" fillId="0" borderId="7" xfId="0" applyBorder="1" applyAlignment="1">
      <alignment vertical="center"/>
    </xf>
    <xf numFmtId="0" fontId="7" fillId="2" borderId="22" xfId="1" applyFont="1" applyFill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 wrapText="1"/>
    </xf>
    <xf numFmtId="0" fontId="17" fillId="0" borderId="0" xfId="0" applyFont="1" applyAlignment="1"/>
    <xf numFmtId="0" fontId="0" fillId="0" borderId="0" xfId="0" applyAlignment="1"/>
    <xf numFmtId="0" fontId="3" fillId="0" borderId="16" xfId="1" applyFont="1" applyFill="1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3" fillId="3" borderId="6" xfId="1" applyFont="1" applyFill="1" applyBorder="1" applyAlignment="1" applyProtection="1">
      <alignment horizontal="center" wrapText="1"/>
      <protection locked="0"/>
    </xf>
    <xf numFmtId="0" fontId="2" fillId="3" borderId="12" xfId="0" applyFont="1" applyFill="1" applyBorder="1" applyAlignment="1" applyProtection="1">
      <alignment horizontal="center" wrapText="1"/>
      <protection locked="0"/>
    </xf>
    <xf numFmtId="0" fontId="3" fillId="3" borderId="15" xfId="1" applyFont="1" applyFill="1" applyBorder="1" applyAlignment="1" applyProtection="1">
      <alignment horizontal="left" vertical="top"/>
      <protection locked="0"/>
    </xf>
    <xf numFmtId="0" fontId="2" fillId="3" borderId="7" xfId="0" applyFont="1" applyFill="1" applyBorder="1" applyAlignment="1" applyProtection="1">
      <alignment horizontal="left" vertical="top"/>
      <protection locked="0"/>
    </xf>
    <xf numFmtId="0" fontId="3" fillId="0" borderId="15" xfId="1" applyFont="1" applyFill="1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7" fillId="5" borderId="22" xfId="1" applyFont="1" applyFill="1" applyBorder="1" applyAlignment="1" applyProtection="1">
      <alignment horizontal="center" vertical="center"/>
      <protection locked="0"/>
    </xf>
    <xf numFmtId="0" fontId="2" fillId="5" borderId="23" xfId="0" applyFont="1" applyFill="1" applyBorder="1" applyAlignment="1" applyProtection="1">
      <alignment horizontal="center" vertical="center"/>
      <protection locked="0"/>
    </xf>
    <xf numFmtId="0" fontId="2" fillId="5" borderId="36" xfId="0" applyFont="1" applyFill="1" applyBorder="1" applyAlignment="1" applyProtection="1">
      <alignment horizontal="center" vertical="center"/>
      <protection locked="0"/>
    </xf>
    <xf numFmtId="0" fontId="7" fillId="5" borderId="37" xfId="1" applyFont="1" applyFill="1" applyBorder="1" applyAlignment="1" applyProtection="1">
      <alignment vertical="center"/>
      <protection locked="0"/>
    </xf>
    <xf numFmtId="0" fontId="0" fillId="5" borderId="36" xfId="0" applyFill="1" applyBorder="1" applyAlignment="1" applyProtection="1">
      <alignment vertical="center"/>
      <protection locked="0"/>
    </xf>
    <xf numFmtId="0" fontId="7" fillId="5" borderId="22" xfId="1" applyFont="1" applyFill="1" applyBorder="1" applyAlignment="1" applyProtection="1">
      <alignment vertical="center"/>
      <protection locked="0"/>
    </xf>
    <xf numFmtId="0" fontId="0" fillId="5" borderId="23" xfId="0" applyFill="1" applyBorder="1" applyAlignment="1" applyProtection="1">
      <alignment vertical="center"/>
      <protection locked="0"/>
    </xf>
    <xf numFmtId="0" fontId="2" fillId="0" borderId="52" xfId="0" applyFont="1" applyBorder="1" applyProtection="1">
      <protection locked="0"/>
    </xf>
    <xf numFmtId="0" fontId="2" fillId="0" borderId="52" xfId="0" applyFont="1" applyBorder="1" applyAlignment="1" applyProtection="1">
      <alignment horizontal="right"/>
      <protection locked="0"/>
    </xf>
    <xf numFmtId="0" fontId="2" fillId="0" borderId="10" xfId="0" applyFont="1" applyBorder="1" applyProtection="1">
      <protection locked="0"/>
    </xf>
    <xf numFmtId="0" fontId="2" fillId="0" borderId="10" xfId="0" applyFont="1" applyBorder="1" applyAlignment="1" applyProtection="1">
      <alignment horizontal="right"/>
      <protection locked="0"/>
    </xf>
    <xf numFmtId="0" fontId="19" fillId="0" borderId="0" xfId="0" applyFont="1" applyProtection="1">
      <protection locked="0"/>
    </xf>
  </cellXfs>
  <cellStyles count="4">
    <cellStyle name="Normal" xfId="0" builtinId="0"/>
    <cellStyle name="Normal_ENTBUDGT" xfId="2" xr:uid="{00000000-0005-0000-0000-000001000000}"/>
    <cellStyle name="Normal_FIRSTBUD" xfId="1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E38B"/>
      <color rgb="FF85DFFF"/>
      <color rgb="FF5DD5FF"/>
      <color rgb="FFFFDC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blavatnikfoundation.org/wp-content/uploads/2018/11/bff-logo-revised.jpg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http://blavatnikfoundation.org/wp-content/uploads/2018/11/bff-logo-revised.jpg" TargetMode="External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http://blavatnikfoundation.org/wp-content/uploads/2018/11/bff-logo-revised.jpg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2" name="Text 3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892040" y="176022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BASE      SALARY</a:t>
          </a:r>
        </a:p>
      </xdr:txBody>
    </xdr:sp>
    <xdr:clientData/>
  </xdr:twoCellAnchor>
  <xdr:twoCellAnchor>
    <xdr:from>
      <xdr:col>0</xdr:col>
      <xdr:colOff>19050</xdr:colOff>
      <xdr:row>46</xdr:row>
      <xdr:rowOff>0</xdr:rowOff>
    </xdr:from>
    <xdr:to>
      <xdr:col>0</xdr:col>
      <xdr:colOff>1143134</xdr:colOff>
      <xdr:row>46</xdr:row>
      <xdr:rowOff>0</xdr:rowOff>
    </xdr:to>
    <xdr:sp macro="" textlink="">
      <xdr:nvSpPr>
        <xdr:cNvPr id="3" name="Text 1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9050" y="8938260"/>
          <a:ext cx="1124084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PATIENT CARE COST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Helvetica"/>
            <a:cs typeface="Helvetica"/>
          </a:endParaRP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PATIENT CARE COST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Helvetica"/>
            <a:cs typeface="Helvetica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Helvetica"/>
            <a:cs typeface="Helvetica"/>
          </a:endParaRP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PATIENT CARE COSTS</a:t>
          </a:r>
        </a:p>
      </xdr:txBody>
    </xdr:sp>
    <xdr:clientData/>
  </xdr:twoCellAnchor>
  <xdr:twoCellAnchor>
    <xdr:from>
      <xdr:col>1</xdr:col>
      <xdr:colOff>47625</xdr:colOff>
      <xdr:row>61</xdr:row>
      <xdr:rowOff>0</xdr:rowOff>
    </xdr:from>
    <xdr:to>
      <xdr:col>1</xdr:col>
      <xdr:colOff>445660</xdr:colOff>
      <xdr:row>61</xdr:row>
      <xdr:rowOff>0</xdr:rowOff>
    </xdr:to>
    <xdr:sp macro="" textlink="">
      <xdr:nvSpPr>
        <xdr:cNvPr id="4" name="Text 1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310765" y="11795760"/>
          <a:ext cx="39803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TYPE</a:t>
          </a:r>
        </a:p>
      </xdr:txBody>
    </xdr:sp>
    <xdr:clientData/>
  </xdr:twoCellAnchor>
  <xdr:twoCellAnchor>
    <xdr:from>
      <xdr:col>3</xdr:col>
      <xdr:colOff>93345</xdr:colOff>
      <xdr:row>61</xdr:row>
      <xdr:rowOff>0</xdr:rowOff>
    </xdr:from>
    <xdr:to>
      <xdr:col>3</xdr:col>
      <xdr:colOff>489585</xdr:colOff>
      <xdr:row>61</xdr:row>
      <xdr:rowOff>0</xdr:rowOff>
    </xdr:to>
    <xdr:sp macro="" textlink="">
      <xdr:nvSpPr>
        <xdr:cNvPr id="5" name="Text 1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109085" y="11795760"/>
          <a:ext cx="39624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EFFORT</a:t>
          </a:r>
        </a:p>
      </xdr:txBody>
    </xdr:sp>
    <xdr:clientData/>
  </xdr:twoCellAnchor>
  <xdr:twoCellAnchor>
    <xdr:from>
      <xdr:col>1</xdr:col>
      <xdr:colOff>19050</xdr:colOff>
      <xdr:row>61</xdr:row>
      <xdr:rowOff>0</xdr:rowOff>
    </xdr:from>
    <xdr:to>
      <xdr:col>1</xdr:col>
      <xdr:colOff>424890</xdr:colOff>
      <xdr:row>61</xdr:row>
      <xdr:rowOff>0</xdr:rowOff>
    </xdr:to>
    <xdr:sp macro="" textlink="">
      <xdr:nvSpPr>
        <xdr:cNvPr id="6" name="Text 3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282190" y="11795760"/>
          <a:ext cx="40584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700" b="0" i="1" u="none" strike="noStrike" baseline="0">
              <a:solidFill>
                <a:srgbClr val="000000"/>
              </a:solidFill>
              <a:latin typeface="Helvetica"/>
              <a:cs typeface="Helvetica"/>
            </a:rPr>
            <a:t>(months)</a:t>
          </a:r>
        </a:p>
      </xdr:txBody>
    </xdr:sp>
    <xdr:clientData/>
  </xdr:twoCellAnchor>
  <xdr:twoCellAnchor>
    <xdr:from>
      <xdr:col>3</xdr:col>
      <xdr:colOff>57150</xdr:colOff>
      <xdr:row>61</xdr:row>
      <xdr:rowOff>0</xdr:rowOff>
    </xdr:from>
    <xdr:to>
      <xdr:col>3</xdr:col>
      <xdr:colOff>415290</xdr:colOff>
      <xdr:row>61</xdr:row>
      <xdr:rowOff>0</xdr:rowOff>
    </xdr:to>
    <xdr:sp macro="" textlink="">
      <xdr:nvSpPr>
        <xdr:cNvPr id="7" name="Text 3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4072890" y="11795760"/>
          <a:ext cx="35814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PROJ.</a:t>
          </a:r>
        </a:p>
      </xdr:txBody>
    </xdr:sp>
    <xdr:clientData/>
  </xdr:twoCellAnchor>
  <xdr:twoCellAnchor>
    <xdr:from>
      <xdr:col>3</xdr:col>
      <xdr:colOff>121920</xdr:colOff>
      <xdr:row>61</xdr:row>
      <xdr:rowOff>0</xdr:rowOff>
    </xdr:from>
    <xdr:to>
      <xdr:col>3</xdr:col>
      <xdr:colOff>331470</xdr:colOff>
      <xdr:row>61</xdr:row>
      <xdr:rowOff>0</xdr:rowOff>
    </xdr:to>
    <xdr:sp macro="" textlink="">
      <xdr:nvSpPr>
        <xdr:cNvPr id="8" name="Text 3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4137660" y="11795760"/>
          <a:ext cx="209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ON</a:t>
          </a:r>
        </a:p>
      </xdr:txBody>
    </xdr:sp>
    <xdr:clientData/>
  </xdr:twoCellAnchor>
  <xdr:twoCellAnchor>
    <xdr:from>
      <xdr:col>1</xdr:col>
      <xdr:colOff>66675</xdr:colOff>
      <xdr:row>61</xdr:row>
      <xdr:rowOff>0</xdr:rowOff>
    </xdr:from>
    <xdr:to>
      <xdr:col>1</xdr:col>
      <xdr:colOff>434423</xdr:colOff>
      <xdr:row>61</xdr:row>
      <xdr:rowOff>0</xdr:rowOff>
    </xdr:to>
    <xdr:sp macro="" textlink="">
      <xdr:nvSpPr>
        <xdr:cNvPr id="9" name="Text 3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329815" y="11795760"/>
          <a:ext cx="36774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APPT.</a:t>
          </a:r>
        </a:p>
      </xdr:txBody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10" name="Text 3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4892040" y="1179576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SALARY</a:t>
          </a:r>
        </a:p>
      </xdr:txBody>
    </xdr:sp>
    <xdr:clientData/>
  </xdr:twoCellAnchor>
  <xdr:twoCellAnchor editAs="oneCell">
    <xdr:from>
      <xdr:col>0</xdr:col>
      <xdr:colOff>1</xdr:colOff>
      <xdr:row>0</xdr:row>
      <xdr:rowOff>50800</xdr:rowOff>
    </xdr:from>
    <xdr:to>
      <xdr:col>0</xdr:col>
      <xdr:colOff>1397651</xdr:colOff>
      <xdr:row>0</xdr:row>
      <xdr:rowOff>520700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D5B8F26-C9AA-364A-AC3C-0156952204DD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r="38417"/>
        <a:stretch/>
      </xdr:blipFill>
      <xdr:spPr>
        <a:xfrm>
          <a:off x="1" y="50800"/>
          <a:ext cx="1397650" cy="469900"/>
        </a:xfrm>
        <a:prstGeom prst="rect">
          <a:avLst/>
        </a:prstGeom>
      </xdr:spPr>
    </xdr:pic>
    <xdr:clientData/>
  </xdr:twoCellAnchor>
  <xdr:twoCellAnchor>
    <xdr:from>
      <xdr:col>0</xdr:col>
      <xdr:colOff>1422400</xdr:colOff>
      <xdr:row>0</xdr:row>
      <xdr:rowOff>31392</xdr:rowOff>
    </xdr:from>
    <xdr:to>
      <xdr:col>0</xdr:col>
      <xdr:colOff>2489200</xdr:colOff>
      <xdr:row>0</xdr:row>
      <xdr:rowOff>558799</xdr:rowOff>
    </xdr:to>
    <xdr:pic>
      <xdr:nvPicPr>
        <xdr:cNvPr id="14" name="Picture 2" descr="Blavatnik Family Foundation">
          <a:extLst>
            <a:ext uri="{FF2B5EF4-FFF2-40B4-BE49-F238E27FC236}">
              <a16:creationId xmlns:a16="http://schemas.microsoft.com/office/drawing/2014/main" id="{AB475C66-E1FF-BB48-A838-AF39207B5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0" y="31392"/>
          <a:ext cx="1066800" cy="527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2" name="Text 36">
          <a:extLst>
            <a:ext uri="{FF2B5EF4-FFF2-40B4-BE49-F238E27FC236}">
              <a16:creationId xmlns:a16="http://schemas.microsoft.com/office/drawing/2014/main" id="{A152230A-35A7-9E47-8EB6-7056CF8236C6}"/>
            </a:ext>
          </a:extLst>
        </xdr:cNvPr>
        <xdr:cNvSpPr txBox="1">
          <a:spLocks noChangeArrowheads="1"/>
        </xdr:cNvSpPr>
      </xdr:nvSpPr>
      <xdr:spPr bwMode="auto">
        <a:xfrm>
          <a:off x="5410200" y="18542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BASE      SALARY</a:t>
          </a:r>
        </a:p>
      </xdr:txBody>
    </xdr:sp>
    <xdr:clientData/>
  </xdr:twoCellAnchor>
  <xdr:twoCellAnchor>
    <xdr:from>
      <xdr:col>0</xdr:col>
      <xdr:colOff>19050</xdr:colOff>
      <xdr:row>46</xdr:row>
      <xdr:rowOff>0</xdr:rowOff>
    </xdr:from>
    <xdr:to>
      <xdr:col>0</xdr:col>
      <xdr:colOff>1143134</xdr:colOff>
      <xdr:row>46</xdr:row>
      <xdr:rowOff>0</xdr:rowOff>
    </xdr:to>
    <xdr:sp macro="" textlink="">
      <xdr:nvSpPr>
        <xdr:cNvPr id="3" name="Text 17">
          <a:extLst>
            <a:ext uri="{FF2B5EF4-FFF2-40B4-BE49-F238E27FC236}">
              <a16:creationId xmlns:a16="http://schemas.microsoft.com/office/drawing/2014/main" id="{7C7BDC49-90D6-A442-BFC6-F32CA2340E83}"/>
            </a:ext>
          </a:extLst>
        </xdr:cNvPr>
        <xdr:cNvSpPr txBox="1">
          <a:spLocks noChangeArrowheads="1"/>
        </xdr:cNvSpPr>
      </xdr:nvSpPr>
      <xdr:spPr bwMode="auto">
        <a:xfrm>
          <a:off x="19050" y="9359900"/>
          <a:ext cx="1124084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PATIENT CARE COST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Helvetica"/>
            <a:cs typeface="Helvetica"/>
          </a:endParaRP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PATIENT CARE COST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Helvetica"/>
            <a:cs typeface="Helvetica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Helvetica"/>
            <a:cs typeface="Helvetica"/>
          </a:endParaRP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PATIENT CARE COSTS</a:t>
          </a:r>
        </a:p>
      </xdr:txBody>
    </xdr:sp>
    <xdr:clientData/>
  </xdr:twoCellAnchor>
  <xdr:twoCellAnchor>
    <xdr:from>
      <xdr:col>1</xdr:col>
      <xdr:colOff>47625</xdr:colOff>
      <xdr:row>61</xdr:row>
      <xdr:rowOff>0</xdr:rowOff>
    </xdr:from>
    <xdr:to>
      <xdr:col>1</xdr:col>
      <xdr:colOff>445660</xdr:colOff>
      <xdr:row>61</xdr:row>
      <xdr:rowOff>0</xdr:rowOff>
    </xdr:to>
    <xdr:sp macro="" textlink="">
      <xdr:nvSpPr>
        <xdr:cNvPr id="4" name="Text 13">
          <a:extLst>
            <a:ext uri="{FF2B5EF4-FFF2-40B4-BE49-F238E27FC236}">
              <a16:creationId xmlns:a16="http://schemas.microsoft.com/office/drawing/2014/main" id="{B3B132A4-3093-C848-8819-472969613576}"/>
            </a:ext>
          </a:extLst>
        </xdr:cNvPr>
        <xdr:cNvSpPr txBox="1">
          <a:spLocks noChangeArrowheads="1"/>
        </xdr:cNvSpPr>
      </xdr:nvSpPr>
      <xdr:spPr bwMode="auto">
        <a:xfrm>
          <a:off x="2562225" y="12382500"/>
          <a:ext cx="39803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TYPE</a:t>
          </a:r>
        </a:p>
      </xdr:txBody>
    </xdr:sp>
    <xdr:clientData/>
  </xdr:twoCellAnchor>
  <xdr:twoCellAnchor>
    <xdr:from>
      <xdr:col>3</xdr:col>
      <xdr:colOff>93345</xdr:colOff>
      <xdr:row>61</xdr:row>
      <xdr:rowOff>0</xdr:rowOff>
    </xdr:from>
    <xdr:to>
      <xdr:col>3</xdr:col>
      <xdr:colOff>489585</xdr:colOff>
      <xdr:row>61</xdr:row>
      <xdr:rowOff>0</xdr:rowOff>
    </xdr:to>
    <xdr:sp macro="" textlink="">
      <xdr:nvSpPr>
        <xdr:cNvPr id="5" name="Text 16">
          <a:extLst>
            <a:ext uri="{FF2B5EF4-FFF2-40B4-BE49-F238E27FC236}">
              <a16:creationId xmlns:a16="http://schemas.microsoft.com/office/drawing/2014/main" id="{EC871960-EE85-9248-AC38-EB8386FD05BA}"/>
            </a:ext>
          </a:extLst>
        </xdr:cNvPr>
        <xdr:cNvSpPr txBox="1">
          <a:spLocks noChangeArrowheads="1"/>
        </xdr:cNvSpPr>
      </xdr:nvSpPr>
      <xdr:spPr bwMode="auto">
        <a:xfrm>
          <a:off x="4538345" y="12382500"/>
          <a:ext cx="39624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EFFORT</a:t>
          </a:r>
        </a:p>
      </xdr:txBody>
    </xdr:sp>
    <xdr:clientData/>
  </xdr:twoCellAnchor>
  <xdr:twoCellAnchor>
    <xdr:from>
      <xdr:col>1</xdr:col>
      <xdr:colOff>19050</xdr:colOff>
      <xdr:row>61</xdr:row>
      <xdr:rowOff>0</xdr:rowOff>
    </xdr:from>
    <xdr:to>
      <xdr:col>1</xdr:col>
      <xdr:colOff>424890</xdr:colOff>
      <xdr:row>61</xdr:row>
      <xdr:rowOff>0</xdr:rowOff>
    </xdr:to>
    <xdr:sp macro="" textlink="">
      <xdr:nvSpPr>
        <xdr:cNvPr id="6" name="Text 30">
          <a:extLst>
            <a:ext uri="{FF2B5EF4-FFF2-40B4-BE49-F238E27FC236}">
              <a16:creationId xmlns:a16="http://schemas.microsoft.com/office/drawing/2014/main" id="{2D63CDE5-03F2-234C-A69F-2DB173FD0EA8}"/>
            </a:ext>
          </a:extLst>
        </xdr:cNvPr>
        <xdr:cNvSpPr txBox="1">
          <a:spLocks noChangeArrowheads="1"/>
        </xdr:cNvSpPr>
      </xdr:nvSpPr>
      <xdr:spPr bwMode="auto">
        <a:xfrm>
          <a:off x="2533650" y="12382500"/>
          <a:ext cx="40584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700" b="0" i="1" u="none" strike="noStrike" baseline="0">
              <a:solidFill>
                <a:srgbClr val="000000"/>
              </a:solidFill>
              <a:latin typeface="Helvetica"/>
              <a:cs typeface="Helvetica"/>
            </a:rPr>
            <a:t>(months)</a:t>
          </a:r>
        </a:p>
      </xdr:txBody>
    </xdr:sp>
    <xdr:clientData/>
  </xdr:twoCellAnchor>
  <xdr:twoCellAnchor>
    <xdr:from>
      <xdr:col>3</xdr:col>
      <xdr:colOff>57150</xdr:colOff>
      <xdr:row>61</xdr:row>
      <xdr:rowOff>0</xdr:rowOff>
    </xdr:from>
    <xdr:to>
      <xdr:col>3</xdr:col>
      <xdr:colOff>415290</xdr:colOff>
      <xdr:row>61</xdr:row>
      <xdr:rowOff>0</xdr:rowOff>
    </xdr:to>
    <xdr:sp macro="" textlink="">
      <xdr:nvSpPr>
        <xdr:cNvPr id="7" name="Text 31">
          <a:extLst>
            <a:ext uri="{FF2B5EF4-FFF2-40B4-BE49-F238E27FC236}">
              <a16:creationId xmlns:a16="http://schemas.microsoft.com/office/drawing/2014/main" id="{7AE467ED-BCEE-BC43-85AF-CE5C0FB19D6D}"/>
            </a:ext>
          </a:extLst>
        </xdr:cNvPr>
        <xdr:cNvSpPr txBox="1">
          <a:spLocks noChangeArrowheads="1"/>
        </xdr:cNvSpPr>
      </xdr:nvSpPr>
      <xdr:spPr bwMode="auto">
        <a:xfrm>
          <a:off x="4502150" y="12382500"/>
          <a:ext cx="35814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PROJ.</a:t>
          </a:r>
        </a:p>
      </xdr:txBody>
    </xdr:sp>
    <xdr:clientData/>
  </xdr:twoCellAnchor>
  <xdr:twoCellAnchor>
    <xdr:from>
      <xdr:col>3</xdr:col>
      <xdr:colOff>121920</xdr:colOff>
      <xdr:row>61</xdr:row>
      <xdr:rowOff>0</xdr:rowOff>
    </xdr:from>
    <xdr:to>
      <xdr:col>3</xdr:col>
      <xdr:colOff>331470</xdr:colOff>
      <xdr:row>61</xdr:row>
      <xdr:rowOff>0</xdr:rowOff>
    </xdr:to>
    <xdr:sp macro="" textlink="">
      <xdr:nvSpPr>
        <xdr:cNvPr id="8" name="Text 32">
          <a:extLst>
            <a:ext uri="{FF2B5EF4-FFF2-40B4-BE49-F238E27FC236}">
              <a16:creationId xmlns:a16="http://schemas.microsoft.com/office/drawing/2014/main" id="{90D581F9-97F6-5446-BC56-D9128BAE4FA2}"/>
            </a:ext>
          </a:extLst>
        </xdr:cNvPr>
        <xdr:cNvSpPr txBox="1">
          <a:spLocks noChangeArrowheads="1"/>
        </xdr:cNvSpPr>
      </xdr:nvSpPr>
      <xdr:spPr bwMode="auto">
        <a:xfrm>
          <a:off x="4566920" y="12382500"/>
          <a:ext cx="209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ON</a:t>
          </a:r>
        </a:p>
      </xdr:txBody>
    </xdr:sp>
    <xdr:clientData/>
  </xdr:twoCellAnchor>
  <xdr:twoCellAnchor>
    <xdr:from>
      <xdr:col>1</xdr:col>
      <xdr:colOff>66675</xdr:colOff>
      <xdr:row>61</xdr:row>
      <xdr:rowOff>0</xdr:rowOff>
    </xdr:from>
    <xdr:to>
      <xdr:col>1</xdr:col>
      <xdr:colOff>434423</xdr:colOff>
      <xdr:row>61</xdr:row>
      <xdr:rowOff>0</xdr:rowOff>
    </xdr:to>
    <xdr:sp macro="" textlink="">
      <xdr:nvSpPr>
        <xdr:cNvPr id="9" name="Text 33">
          <a:extLst>
            <a:ext uri="{FF2B5EF4-FFF2-40B4-BE49-F238E27FC236}">
              <a16:creationId xmlns:a16="http://schemas.microsoft.com/office/drawing/2014/main" id="{5A182BDF-1661-C649-BE0C-A4095F747F24}"/>
            </a:ext>
          </a:extLst>
        </xdr:cNvPr>
        <xdr:cNvSpPr txBox="1">
          <a:spLocks noChangeArrowheads="1"/>
        </xdr:cNvSpPr>
      </xdr:nvSpPr>
      <xdr:spPr bwMode="auto">
        <a:xfrm>
          <a:off x="2581275" y="12382500"/>
          <a:ext cx="36774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APPT.</a:t>
          </a:r>
        </a:p>
      </xdr:txBody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10" name="Text 36">
          <a:extLst>
            <a:ext uri="{FF2B5EF4-FFF2-40B4-BE49-F238E27FC236}">
              <a16:creationId xmlns:a16="http://schemas.microsoft.com/office/drawing/2014/main" id="{8B3E7725-2B5D-5640-9D06-EC27FD37F0FE}"/>
            </a:ext>
          </a:extLst>
        </xdr:cNvPr>
        <xdr:cNvSpPr txBox="1">
          <a:spLocks noChangeArrowheads="1"/>
        </xdr:cNvSpPr>
      </xdr:nvSpPr>
      <xdr:spPr bwMode="auto">
        <a:xfrm>
          <a:off x="5410200" y="12382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SALARY</a:t>
          </a:r>
        </a:p>
      </xdr:txBody>
    </xdr:sp>
    <xdr:clientData/>
  </xdr:twoCellAnchor>
  <xdr:twoCellAnchor>
    <xdr:from>
      <xdr:col>0</xdr:col>
      <xdr:colOff>1422400</xdr:colOff>
      <xdr:row>0</xdr:row>
      <xdr:rowOff>31392</xdr:rowOff>
    </xdr:from>
    <xdr:to>
      <xdr:col>0</xdr:col>
      <xdr:colOff>2489200</xdr:colOff>
      <xdr:row>0</xdr:row>
      <xdr:rowOff>558799</xdr:rowOff>
    </xdr:to>
    <xdr:pic>
      <xdr:nvPicPr>
        <xdr:cNvPr id="14" name="Picture 2" descr="Blavatnik Family Foundation">
          <a:extLst>
            <a:ext uri="{FF2B5EF4-FFF2-40B4-BE49-F238E27FC236}">
              <a16:creationId xmlns:a16="http://schemas.microsoft.com/office/drawing/2014/main" id="{D563A9DA-D74E-744A-800A-12BF63119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0" y="31392"/>
          <a:ext cx="1066800" cy="527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50800</xdr:rowOff>
    </xdr:from>
    <xdr:to>
      <xdr:col>0</xdr:col>
      <xdr:colOff>1397650</xdr:colOff>
      <xdr:row>0</xdr:row>
      <xdr:rowOff>520700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2F1A478-3ECC-DF47-881E-85382F2C822E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r="38417"/>
        <a:stretch/>
      </xdr:blipFill>
      <xdr:spPr>
        <a:xfrm>
          <a:off x="0" y="50800"/>
          <a:ext cx="1397650" cy="469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2" name="Text 3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5074920" y="158496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BASE      SALARY</a:t>
          </a:r>
        </a:p>
      </xdr:txBody>
    </xdr:sp>
    <xdr:clientData/>
  </xdr:twoCellAnchor>
  <xdr:twoCellAnchor>
    <xdr:from>
      <xdr:col>0</xdr:col>
      <xdr:colOff>19050</xdr:colOff>
      <xdr:row>46</xdr:row>
      <xdr:rowOff>0</xdr:rowOff>
    </xdr:from>
    <xdr:to>
      <xdr:col>0</xdr:col>
      <xdr:colOff>1143134</xdr:colOff>
      <xdr:row>46</xdr:row>
      <xdr:rowOff>0</xdr:rowOff>
    </xdr:to>
    <xdr:sp macro="" textlink="">
      <xdr:nvSpPr>
        <xdr:cNvPr id="3" name="Text 1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9050" y="8511540"/>
          <a:ext cx="1124084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PATIENT CARE COST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Helvetica"/>
            <a:cs typeface="Helvetica"/>
          </a:endParaRP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PATIENT CARE COST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Helvetica"/>
            <a:cs typeface="Helvetica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Helvetica"/>
            <a:cs typeface="Helvetica"/>
          </a:endParaRP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PATIENT CARE COSTS</a:t>
          </a:r>
        </a:p>
      </xdr:txBody>
    </xdr:sp>
    <xdr:clientData/>
  </xdr:twoCellAnchor>
  <xdr:twoCellAnchor>
    <xdr:from>
      <xdr:col>1</xdr:col>
      <xdr:colOff>47625</xdr:colOff>
      <xdr:row>61</xdr:row>
      <xdr:rowOff>0</xdr:rowOff>
    </xdr:from>
    <xdr:to>
      <xdr:col>1</xdr:col>
      <xdr:colOff>445660</xdr:colOff>
      <xdr:row>61</xdr:row>
      <xdr:rowOff>0</xdr:rowOff>
    </xdr:to>
    <xdr:sp macro="" textlink="">
      <xdr:nvSpPr>
        <xdr:cNvPr id="4" name="Text 1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2676525" y="11902440"/>
          <a:ext cx="39803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TYPE</a:t>
          </a:r>
        </a:p>
      </xdr:txBody>
    </xdr:sp>
    <xdr:clientData/>
  </xdr:twoCellAnchor>
  <xdr:twoCellAnchor>
    <xdr:from>
      <xdr:col>3</xdr:col>
      <xdr:colOff>93345</xdr:colOff>
      <xdr:row>61</xdr:row>
      <xdr:rowOff>0</xdr:rowOff>
    </xdr:from>
    <xdr:to>
      <xdr:col>3</xdr:col>
      <xdr:colOff>489585</xdr:colOff>
      <xdr:row>61</xdr:row>
      <xdr:rowOff>0</xdr:rowOff>
    </xdr:to>
    <xdr:sp macro="" textlink="">
      <xdr:nvSpPr>
        <xdr:cNvPr id="5" name="Text 1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4459605" y="11902440"/>
          <a:ext cx="39624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EFFORT</a:t>
          </a:r>
        </a:p>
      </xdr:txBody>
    </xdr:sp>
    <xdr:clientData/>
  </xdr:twoCellAnchor>
  <xdr:twoCellAnchor>
    <xdr:from>
      <xdr:col>1</xdr:col>
      <xdr:colOff>19050</xdr:colOff>
      <xdr:row>61</xdr:row>
      <xdr:rowOff>0</xdr:rowOff>
    </xdr:from>
    <xdr:to>
      <xdr:col>1</xdr:col>
      <xdr:colOff>424890</xdr:colOff>
      <xdr:row>61</xdr:row>
      <xdr:rowOff>0</xdr:rowOff>
    </xdr:to>
    <xdr:sp macro="" textlink="">
      <xdr:nvSpPr>
        <xdr:cNvPr id="6" name="Text 3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2647950" y="11902440"/>
          <a:ext cx="40584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700" b="0" i="1" u="none" strike="noStrike" baseline="0">
              <a:solidFill>
                <a:srgbClr val="000000"/>
              </a:solidFill>
              <a:latin typeface="Helvetica"/>
              <a:cs typeface="Helvetica"/>
            </a:rPr>
            <a:t>(months)</a:t>
          </a:r>
        </a:p>
      </xdr:txBody>
    </xdr:sp>
    <xdr:clientData/>
  </xdr:twoCellAnchor>
  <xdr:twoCellAnchor>
    <xdr:from>
      <xdr:col>3</xdr:col>
      <xdr:colOff>57150</xdr:colOff>
      <xdr:row>61</xdr:row>
      <xdr:rowOff>0</xdr:rowOff>
    </xdr:from>
    <xdr:to>
      <xdr:col>3</xdr:col>
      <xdr:colOff>415290</xdr:colOff>
      <xdr:row>61</xdr:row>
      <xdr:rowOff>0</xdr:rowOff>
    </xdr:to>
    <xdr:sp macro="" textlink="">
      <xdr:nvSpPr>
        <xdr:cNvPr id="7" name="Text 3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4423410" y="11902440"/>
          <a:ext cx="35814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PROJ.</a:t>
          </a:r>
        </a:p>
      </xdr:txBody>
    </xdr:sp>
    <xdr:clientData/>
  </xdr:twoCellAnchor>
  <xdr:twoCellAnchor>
    <xdr:from>
      <xdr:col>3</xdr:col>
      <xdr:colOff>121920</xdr:colOff>
      <xdr:row>61</xdr:row>
      <xdr:rowOff>0</xdr:rowOff>
    </xdr:from>
    <xdr:to>
      <xdr:col>3</xdr:col>
      <xdr:colOff>331470</xdr:colOff>
      <xdr:row>61</xdr:row>
      <xdr:rowOff>0</xdr:rowOff>
    </xdr:to>
    <xdr:sp macro="" textlink="">
      <xdr:nvSpPr>
        <xdr:cNvPr id="8" name="Text 3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4488180" y="11902440"/>
          <a:ext cx="209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ON</a:t>
          </a:r>
        </a:p>
      </xdr:txBody>
    </xdr:sp>
    <xdr:clientData/>
  </xdr:twoCellAnchor>
  <xdr:twoCellAnchor>
    <xdr:from>
      <xdr:col>1</xdr:col>
      <xdr:colOff>66675</xdr:colOff>
      <xdr:row>61</xdr:row>
      <xdr:rowOff>0</xdr:rowOff>
    </xdr:from>
    <xdr:to>
      <xdr:col>1</xdr:col>
      <xdr:colOff>434423</xdr:colOff>
      <xdr:row>61</xdr:row>
      <xdr:rowOff>0</xdr:rowOff>
    </xdr:to>
    <xdr:sp macro="" textlink="">
      <xdr:nvSpPr>
        <xdr:cNvPr id="9" name="Text 33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2695575" y="11902440"/>
          <a:ext cx="36774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APPT.</a:t>
          </a:r>
        </a:p>
      </xdr:txBody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10" name="Text 36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5074920" y="1190244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SALARY</a:t>
          </a:r>
        </a:p>
      </xdr:txBody>
    </xdr:sp>
    <xdr:clientData/>
  </xdr:twoCellAnchor>
  <xdr:twoCellAnchor editAs="oneCell">
    <xdr:from>
      <xdr:col>0</xdr:col>
      <xdr:colOff>1</xdr:colOff>
      <xdr:row>0</xdr:row>
      <xdr:rowOff>50800</xdr:rowOff>
    </xdr:from>
    <xdr:to>
      <xdr:col>0</xdr:col>
      <xdr:colOff>1397651</xdr:colOff>
      <xdr:row>0</xdr:row>
      <xdr:rowOff>520700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F0D7BD3-896B-4443-BBA6-85BAB1566A1E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r="38417"/>
        <a:stretch/>
      </xdr:blipFill>
      <xdr:spPr>
        <a:xfrm>
          <a:off x="1" y="50800"/>
          <a:ext cx="1397650" cy="469900"/>
        </a:xfrm>
        <a:prstGeom prst="rect">
          <a:avLst/>
        </a:prstGeom>
      </xdr:spPr>
    </xdr:pic>
    <xdr:clientData/>
  </xdr:twoCellAnchor>
  <xdr:twoCellAnchor>
    <xdr:from>
      <xdr:col>0</xdr:col>
      <xdr:colOff>1422400</xdr:colOff>
      <xdr:row>0</xdr:row>
      <xdr:rowOff>31392</xdr:rowOff>
    </xdr:from>
    <xdr:to>
      <xdr:col>0</xdr:col>
      <xdr:colOff>2489200</xdr:colOff>
      <xdr:row>0</xdr:row>
      <xdr:rowOff>558799</xdr:rowOff>
    </xdr:to>
    <xdr:pic>
      <xdr:nvPicPr>
        <xdr:cNvPr id="15" name="Picture 2" descr="Blavatnik Family Foundation">
          <a:extLst>
            <a:ext uri="{FF2B5EF4-FFF2-40B4-BE49-F238E27FC236}">
              <a16:creationId xmlns:a16="http://schemas.microsoft.com/office/drawing/2014/main" id="{17503991-5DE6-1447-A673-CD0217E21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0" y="31392"/>
          <a:ext cx="1066800" cy="527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3"/>
  <sheetViews>
    <sheetView tabSelected="1" workbookViewId="0">
      <selection activeCell="A3" sqref="A3:D3"/>
    </sheetView>
  </sheetViews>
  <sheetFormatPr baseColWidth="10" defaultColWidth="8.83203125" defaultRowHeight="15" x14ac:dyDescent="0.2"/>
  <cols>
    <col min="1" max="1" width="33" customWidth="1"/>
    <col min="2" max="7" width="12.6640625" customWidth="1"/>
    <col min="8" max="8" width="25.6640625" customWidth="1"/>
    <col min="9" max="9" width="12.6640625" customWidth="1"/>
  </cols>
  <sheetData>
    <row r="1" spans="1:8" ht="45" customHeight="1" thickBot="1" x14ac:dyDescent="0.25">
      <c r="A1" s="123"/>
      <c r="B1" s="255" t="s">
        <v>49</v>
      </c>
      <c r="C1" s="255"/>
      <c r="D1" s="70" t="s">
        <v>0</v>
      </c>
      <c r="E1" s="238"/>
      <c r="F1" s="238"/>
      <c r="G1" s="239"/>
      <c r="H1" s="1"/>
    </row>
    <row r="2" spans="1:8" x14ac:dyDescent="0.2">
      <c r="A2" s="71" t="s">
        <v>1</v>
      </c>
      <c r="B2" s="72"/>
      <c r="C2" s="73"/>
      <c r="D2" s="74"/>
      <c r="E2" s="240" t="s">
        <v>2</v>
      </c>
      <c r="F2" s="68" t="s">
        <v>3</v>
      </c>
      <c r="G2" s="69" t="s">
        <v>4</v>
      </c>
      <c r="H2" s="1"/>
    </row>
    <row r="3" spans="1:8" ht="16" thickBot="1" x14ac:dyDescent="0.25">
      <c r="A3" s="242"/>
      <c r="B3" s="243"/>
      <c r="C3" s="243"/>
      <c r="D3" s="244"/>
      <c r="E3" s="241"/>
      <c r="F3" s="126"/>
      <c r="G3" s="127"/>
      <c r="H3" s="1"/>
    </row>
    <row r="4" spans="1:8" x14ac:dyDescent="0.2">
      <c r="A4" s="75" t="s">
        <v>5</v>
      </c>
      <c r="B4" s="74"/>
      <c r="C4" s="73"/>
      <c r="D4" s="74"/>
      <c r="E4" s="240" t="s">
        <v>6</v>
      </c>
      <c r="F4" s="68" t="s">
        <v>3</v>
      </c>
      <c r="G4" s="69" t="s">
        <v>4</v>
      </c>
      <c r="H4" s="1"/>
    </row>
    <row r="5" spans="1:8" ht="16" thickBot="1" x14ac:dyDescent="0.25">
      <c r="A5" s="245"/>
      <c r="B5" s="246"/>
      <c r="C5" s="246"/>
      <c r="D5" s="247"/>
      <c r="E5" s="241"/>
      <c r="F5" s="128"/>
      <c r="G5" s="129"/>
      <c r="H5" s="1"/>
    </row>
    <row r="6" spans="1:8" x14ac:dyDescent="0.2">
      <c r="A6" s="248" t="s">
        <v>7</v>
      </c>
      <c r="B6" s="249"/>
      <c r="C6" s="64"/>
      <c r="D6" s="64"/>
      <c r="E6" s="65" t="s">
        <v>8</v>
      </c>
      <c r="F6" s="66"/>
      <c r="G6" s="67"/>
      <c r="H6" s="2"/>
    </row>
    <row r="7" spans="1:8" ht="24" x14ac:dyDescent="0.2">
      <c r="A7" s="3"/>
      <c r="B7" s="4" t="s">
        <v>9</v>
      </c>
      <c r="C7" s="4" t="s">
        <v>10</v>
      </c>
      <c r="D7" s="5" t="s">
        <v>11</v>
      </c>
      <c r="E7" s="6" t="s">
        <v>12</v>
      </c>
      <c r="F7" s="6" t="s">
        <v>13</v>
      </c>
      <c r="G7" s="7" t="s">
        <v>14</v>
      </c>
      <c r="H7" s="2"/>
    </row>
    <row r="8" spans="1:8" x14ac:dyDescent="0.2">
      <c r="A8" s="130"/>
      <c r="B8" s="131" t="s">
        <v>15</v>
      </c>
      <c r="C8" s="132"/>
      <c r="D8" s="133"/>
      <c r="E8" s="134">
        <f>ROUND((C8*D8),0)</f>
        <v>0</v>
      </c>
      <c r="F8" s="135">
        <v>0</v>
      </c>
      <c r="G8" s="136">
        <f>E8+F8</f>
        <v>0</v>
      </c>
      <c r="H8" s="2"/>
    </row>
    <row r="9" spans="1:8" x14ac:dyDescent="0.2">
      <c r="A9" s="137"/>
      <c r="B9" s="131"/>
      <c r="C9" s="138"/>
      <c r="D9" s="133"/>
      <c r="E9" s="134">
        <f t="shared" ref="E9:E20" si="0">ROUND((C9*D9),0)</f>
        <v>0</v>
      </c>
      <c r="F9" s="135">
        <v>0</v>
      </c>
      <c r="G9" s="136">
        <f t="shared" ref="G9:G20" si="1">E9+F9</f>
        <v>0</v>
      </c>
      <c r="H9" s="8"/>
    </row>
    <row r="10" spans="1:8" x14ac:dyDescent="0.2">
      <c r="A10" s="130"/>
      <c r="B10" s="131"/>
      <c r="C10" s="132"/>
      <c r="D10" s="133"/>
      <c r="E10" s="134">
        <f t="shared" si="0"/>
        <v>0</v>
      </c>
      <c r="F10" s="135">
        <v>0</v>
      </c>
      <c r="G10" s="136">
        <f t="shared" si="1"/>
        <v>0</v>
      </c>
      <c r="H10" s="8"/>
    </row>
    <row r="11" spans="1:8" x14ac:dyDescent="0.2">
      <c r="A11" s="130"/>
      <c r="B11" s="131"/>
      <c r="C11" s="132"/>
      <c r="D11" s="133"/>
      <c r="E11" s="134">
        <f t="shared" si="0"/>
        <v>0</v>
      </c>
      <c r="F11" s="135">
        <v>0</v>
      </c>
      <c r="G11" s="136">
        <f t="shared" si="1"/>
        <v>0</v>
      </c>
      <c r="H11" s="8"/>
    </row>
    <row r="12" spans="1:8" x14ac:dyDescent="0.2">
      <c r="A12" s="130"/>
      <c r="B12" s="131"/>
      <c r="C12" s="132"/>
      <c r="D12" s="133"/>
      <c r="E12" s="134">
        <f t="shared" si="0"/>
        <v>0</v>
      </c>
      <c r="F12" s="135">
        <v>0</v>
      </c>
      <c r="G12" s="136">
        <f t="shared" si="1"/>
        <v>0</v>
      </c>
      <c r="H12" s="8"/>
    </row>
    <row r="13" spans="1:8" x14ac:dyDescent="0.2">
      <c r="A13" s="130"/>
      <c r="B13" s="131"/>
      <c r="C13" s="132"/>
      <c r="D13" s="133"/>
      <c r="E13" s="134">
        <f t="shared" si="0"/>
        <v>0</v>
      </c>
      <c r="F13" s="135">
        <v>0</v>
      </c>
      <c r="G13" s="136">
        <f t="shared" si="1"/>
        <v>0</v>
      </c>
      <c r="H13" s="8"/>
    </row>
    <row r="14" spans="1:8" x14ac:dyDescent="0.2">
      <c r="A14" s="130"/>
      <c r="B14" s="131"/>
      <c r="C14" s="132"/>
      <c r="D14" s="133"/>
      <c r="E14" s="134">
        <f t="shared" si="0"/>
        <v>0</v>
      </c>
      <c r="F14" s="135">
        <v>0</v>
      </c>
      <c r="G14" s="136">
        <f t="shared" si="1"/>
        <v>0</v>
      </c>
      <c r="H14" s="8"/>
    </row>
    <row r="15" spans="1:8" x14ac:dyDescent="0.2">
      <c r="A15" s="130"/>
      <c r="B15" s="131"/>
      <c r="C15" s="132"/>
      <c r="D15" s="133"/>
      <c r="E15" s="134">
        <f t="shared" si="0"/>
        <v>0</v>
      </c>
      <c r="F15" s="135">
        <v>0</v>
      </c>
      <c r="G15" s="136">
        <f t="shared" si="1"/>
        <v>0</v>
      </c>
      <c r="H15" s="8"/>
    </row>
    <row r="16" spans="1:8" x14ac:dyDescent="0.2">
      <c r="A16" s="130"/>
      <c r="B16" s="131"/>
      <c r="C16" s="132"/>
      <c r="D16" s="133"/>
      <c r="E16" s="134">
        <f t="shared" si="0"/>
        <v>0</v>
      </c>
      <c r="F16" s="135">
        <v>0</v>
      </c>
      <c r="G16" s="136">
        <f t="shared" si="1"/>
        <v>0</v>
      </c>
      <c r="H16" s="8"/>
    </row>
    <row r="17" spans="1:8" x14ac:dyDescent="0.2">
      <c r="A17" s="130"/>
      <c r="B17" s="131"/>
      <c r="C17" s="132"/>
      <c r="D17" s="133"/>
      <c r="E17" s="134">
        <f t="shared" si="0"/>
        <v>0</v>
      </c>
      <c r="F17" s="135">
        <v>0</v>
      </c>
      <c r="G17" s="136">
        <f t="shared" si="1"/>
        <v>0</v>
      </c>
      <c r="H17" s="8"/>
    </row>
    <row r="18" spans="1:8" x14ac:dyDescent="0.2">
      <c r="A18" s="130"/>
      <c r="B18" s="131"/>
      <c r="C18" s="132"/>
      <c r="D18" s="133"/>
      <c r="E18" s="134">
        <f t="shared" si="0"/>
        <v>0</v>
      </c>
      <c r="F18" s="135">
        <v>0</v>
      </c>
      <c r="G18" s="136">
        <f t="shared" si="1"/>
        <v>0</v>
      </c>
      <c r="H18" s="8"/>
    </row>
    <row r="19" spans="1:8" x14ac:dyDescent="0.2">
      <c r="A19" s="130"/>
      <c r="B19" s="131"/>
      <c r="C19" s="132"/>
      <c r="D19" s="133"/>
      <c r="E19" s="134">
        <f t="shared" si="0"/>
        <v>0</v>
      </c>
      <c r="F19" s="135">
        <v>0</v>
      </c>
      <c r="G19" s="136">
        <f t="shared" si="1"/>
        <v>0</v>
      </c>
      <c r="H19" s="8"/>
    </row>
    <row r="20" spans="1:8" x14ac:dyDescent="0.2">
      <c r="A20" s="130"/>
      <c r="B20" s="131"/>
      <c r="C20" s="132"/>
      <c r="D20" s="133"/>
      <c r="E20" s="134">
        <f t="shared" si="0"/>
        <v>0</v>
      </c>
      <c r="F20" s="135">
        <v>0</v>
      </c>
      <c r="G20" s="136">
        <f t="shared" si="1"/>
        <v>0</v>
      </c>
      <c r="H20" s="8"/>
    </row>
    <row r="21" spans="1:8" x14ac:dyDescent="0.2">
      <c r="A21" s="130"/>
      <c r="B21" s="131"/>
      <c r="C21" s="132"/>
      <c r="D21" s="133"/>
      <c r="E21" s="134">
        <f>ROUND((C21*D21),0)</f>
        <v>0</v>
      </c>
      <c r="F21" s="135">
        <v>0</v>
      </c>
      <c r="G21" s="136">
        <f>E21+F21</f>
        <v>0</v>
      </c>
      <c r="H21" s="8"/>
    </row>
    <row r="22" spans="1:8" x14ac:dyDescent="0.2">
      <c r="A22" s="130"/>
      <c r="B22" s="131"/>
      <c r="C22" s="132"/>
      <c r="D22" s="133"/>
      <c r="E22" s="134">
        <f>ROUND((C22*D22),0)</f>
        <v>0</v>
      </c>
      <c r="F22" s="135">
        <v>0</v>
      </c>
      <c r="G22" s="136">
        <f>E22+F22</f>
        <v>0</v>
      </c>
      <c r="H22" s="8"/>
    </row>
    <row r="23" spans="1:8" x14ac:dyDescent="0.2">
      <c r="A23" s="130"/>
      <c r="B23" s="131"/>
      <c r="C23" s="132"/>
      <c r="D23" s="133"/>
      <c r="E23" s="134">
        <f>ROUND((C23*D23),0)</f>
        <v>0</v>
      </c>
      <c r="F23" s="135">
        <v>0</v>
      </c>
      <c r="G23" s="136">
        <f>E23+F23</f>
        <v>0</v>
      </c>
      <c r="H23" s="8"/>
    </row>
    <row r="24" spans="1:8" x14ac:dyDescent="0.2">
      <c r="A24" s="130"/>
      <c r="B24" s="131"/>
      <c r="C24" s="139"/>
      <c r="D24" s="140"/>
      <c r="E24" s="134">
        <f>ROUND((C24*D24),0)</f>
        <v>0</v>
      </c>
      <c r="F24" s="135">
        <v>0</v>
      </c>
      <c r="G24" s="141">
        <f>E24+F24</f>
        <v>0</v>
      </c>
      <c r="H24" s="8"/>
    </row>
    <row r="25" spans="1:8" ht="16" thickBot="1" x14ac:dyDescent="0.25">
      <c r="A25" s="58"/>
      <c r="B25" s="59"/>
      <c r="C25" s="60"/>
      <c r="D25" s="61" t="s">
        <v>16</v>
      </c>
      <c r="E25" s="62">
        <f>SUM(E8:E24)</f>
        <v>0</v>
      </c>
      <c r="F25" s="62">
        <f>SUM(F8:F24)</f>
        <v>0</v>
      </c>
      <c r="G25" s="63">
        <f>SUM(G8:G24)</f>
        <v>0</v>
      </c>
      <c r="H25" s="1"/>
    </row>
    <row r="26" spans="1:8" x14ac:dyDescent="0.2">
      <c r="A26" s="250" t="s">
        <v>17</v>
      </c>
      <c r="B26" s="251"/>
      <c r="C26" s="235"/>
      <c r="D26" s="233" t="s">
        <v>18</v>
      </c>
      <c r="E26" s="235"/>
      <c r="F26" s="9" t="s">
        <v>19</v>
      </c>
      <c r="G26" s="10"/>
      <c r="H26" s="1"/>
    </row>
    <row r="27" spans="1:8" x14ac:dyDescent="0.2">
      <c r="A27" s="252" t="s">
        <v>20</v>
      </c>
      <c r="B27" s="253"/>
      <c r="C27" s="254"/>
      <c r="D27" s="231"/>
      <c r="E27" s="232"/>
      <c r="F27" s="11"/>
      <c r="G27" s="12">
        <f>D27*F27</f>
        <v>0</v>
      </c>
      <c r="H27" s="1"/>
    </row>
    <row r="28" spans="1:8" x14ac:dyDescent="0.2">
      <c r="A28" s="236"/>
      <c r="B28" s="237"/>
      <c r="C28" s="237"/>
      <c r="D28" s="231"/>
      <c r="E28" s="232"/>
      <c r="F28" s="119"/>
      <c r="G28" s="120">
        <f>D28*F28</f>
        <v>0</v>
      </c>
      <c r="H28" s="1"/>
    </row>
    <row r="29" spans="1:8" ht="16" thickBot="1" x14ac:dyDescent="0.25">
      <c r="A29" s="55"/>
      <c r="B29" s="56"/>
      <c r="C29" s="56"/>
      <c r="D29" s="54"/>
      <c r="E29" s="54"/>
      <c r="F29" s="54" t="s">
        <v>21</v>
      </c>
      <c r="G29" s="142">
        <f>SUM(G26:G28)</f>
        <v>0</v>
      </c>
      <c r="H29" s="1"/>
    </row>
    <row r="30" spans="1:8" x14ac:dyDescent="0.2">
      <c r="A30" s="124" t="s">
        <v>22</v>
      </c>
      <c r="B30" s="13"/>
      <c r="C30" s="13"/>
      <c r="D30" s="14"/>
      <c r="E30" s="15"/>
      <c r="F30" s="143"/>
      <c r="G30" s="144"/>
      <c r="H30" s="1"/>
    </row>
    <row r="31" spans="1:8" x14ac:dyDescent="0.2">
      <c r="A31" s="16"/>
      <c r="B31" s="17"/>
      <c r="C31" s="17"/>
      <c r="D31" s="18"/>
      <c r="E31" s="145"/>
      <c r="F31" s="35"/>
      <c r="G31" s="146"/>
      <c r="H31" s="1"/>
    </row>
    <row r="32" spans="1:8" x14ac:dyDescent="0.2">
      <c r="A32" s="16"/>
      <c r="B32" s="17"/>
      <c r="C32" s="17"/>
      <c r="D32" s="19"/>
      <c r="E32" s="147"/>
      <c r="F32" s="148"/>
      <c r="G32" s="149"/>
      <c r="H32" s="1"/>
    </row>
    <row r="33" spans="1:8" ht="16" thickBot="1" x14ac:dyDescent="0.25">
      <c r="A33" s="55"/>
      <c r="B33" s="56"/>
      <c r="C33" s="56"/>
      <c r="D33" s="57"/>
      <c r="E33" s="57"/>
      <c r="F33" s="57" t="s">
        <v>23</v>
      </c>
      <c r="G33" s="142">
        <f>SUM(G30:G32)</f>
        <v>0</v>
      </c>
      <c r="H33" s="1"/>
    </row>
    <row r="34" spans="1:8" x14ac:dyDescent="0.2">
      <c r="A34" s="20" t="s">
        <v>24</v>
      </c>
      <c r="B34" s="21"/>
      <c r="C34" s="21"/>
      <c r="D34" s="22"/>
      <c r="E34" s="22"/>
      <c r="F34" s="150"/>
      <c r="G34" s="144"/>
      <c r="H34" s="1"/>
    </row>
    <row r="35" spans="1:8" x14ac:dyDescent="0.2">
      <c r="A35" s="23"/>
      <c r="B35" s="24"/>
      <c r="C35" s="24"/>
      <c r="D35" s="25"/>
      <c r="E35" s="25"/>
      <c r="F35" s="35"/>
      <c r="G35" s="146"/>
      <c r="H35" s="1"/>
    </row>
    <row r="36" spans="1:8" x14ac:dyDescent="0.2">
      <c r="A36" s="23"/>
      <c r="B36" s="24"/>
      <c r="C36" s="24"/>
      <c r="D36" s="25"/>
      <c r="E36" s="25"/>
      <c r="F36" s="35"/>
      <c r="G36" s="146"/>
      <c r="H36" s="1"/>
    </row>
    <row r="37" spans="1:8" x14ac:dyDescent="0.2">
      <c r="A37" s="23"/>
      <c r="B37" s="24"/>
      <c r="C37" s="24"/>
      <c r="D37" s="25"/>
      <c r="E37" s="25"/>
      <c r="F37" s="35"/>
      <c r="G37" s="146"/>
      <c r="H37" s="1"/>
    </row>
    <row r="38" spans="1:8" x14ac:dyDescent="0.2">
      <c r="A38" s="23"/>
      <c r="B38" s="24"/>
      <c r="C38" s="24"/>
      <c r="D38" s="26"/>
      <c r="E38" s="26"/>
      <c r="F38" s="148"/>
      <c r="G38" s="149"/>
      <c r="H38" s="1"/>
    </row>
    <row r="39" spans="1:8" ht="16" thickBot="1" x14ac:dyDescent="0.25">
      <c r="A39" s="55"/>
      <c r="B39" s="56"/>
      <c r="C39" s="56"/>
      <c r="D39" s="57"/>
      <c r="E39" s="57"/>
      <c r="F39" s="57" t="s">
        <v>25</v>
      </c>
      <c r="G39" s="142">
        <f>SUM(G34:G38)</f>
        <v>0</v>
      </c>
      <c r="H39" s="1"/>
    </row>
    <row r="40" spans="1:8" x14ac:dyDescent="0.2">
      <c r="A40" s="20" t="s">
        <v>26</v>
      </c>
      <c r="B40" s="27"/>
      <c r="C40" s="27"/>
      <c r="D40" s="27"/>
      <c r="E40" s="22"/>
      <c r="F40" s="150"/>
      <c r="G40" s="144"/>
      <c r="H40" s="1"/>
    </row>
    <row r="41" spans="1:8" x14ac:dyDescent="0.2">
      <c r="A41" s="23"/>
      <c r="B41" s="25"/>
      <c r="C41" s="25"/>
      <c r="D41" s="25"/>
      <c r="E41" s="25"/>
      <c r="F41" s="35"/>
      <c r="G41" s="146"/>
      <c r="H41" s="1"/>
    </row>
    <row r="42" spans="1:8" x14ac:dyDescent="0.2">
      <c r="A42" s="28"/>
      <c r="B42" s="25"/>
      <c r="C42" s="25"/>
      <c r="D42" s="26"/>
      <c r="E42" s="26"/>
      <c r="F42" s="148"/>
      <c r="G42" s="149"/>
      <c r="H42" s="1"/>
    </row>
    <row r="43" spans="1:8" ht="16" thickBot="1" x14ac:dyDescent="0.25">
      <c r="A43" s="52"/>
      <c r="B43" s="53"/>
      <c r="C43" s="53"/>
      <c r="D43" s="54"/>
      <c r="E43" s="54"/>
      <c r="F43" s="54" t="s">
        <v>27</v>
      </c>
      <c r="G43" s="142">
        <f>SUM(G40:G42)</f>
        <v>0</v>
      </c>
      <c r="H43" s="1"/>
    </row>
    <row r="44" spans="1:8" x14ac:dyDescent="0.2">
      <c r="A44" s="124" t="s">
        <v>28</v>
      </c>
      <c r="B44" s="233" t="s">
        <v>29</v>
      </c>
      <c r="C44" s="234"/>
      <c r="D44" s="233" t="s">
        <v>30</v>
      </c>
      <c r="E44" s="235"/>
      <c r="F44" s="151" t="s">
        <v>31</v>
      </c>
      <c r="G44" s="144"/>
      <c r="H44" s="1"/>
    </row>
    <row r="45" spans="1:8" x14ac:dyDescent="0.2">
      <c r="A45" s="29" t="s">
        <v>32</v>
      </c>
      <c r="B45" s="231"/>
      <c r="C45" s="232"/>
      <c r="D45" s="231"/>
      <c r="E45" s="232"/>
      <c r="F45" s="30"/>
      <c r="G45" s="152">
        <f>B45*D45*F45</f>
        <v>0</v>
      </c>
      <c r="H45" s="1"/>
    </row>
    <row r="46" spans="1:8" ht="16" thickBot="1" x14ac:dyDescent="0.25">
      <c r="A46" s="52"/>
      <c r="B46" s="53"/>
      <c r="C46" s="53"/>
      <c r="D46" s="54"/>
      <c r="E46" s="54"/>
      <c r="F46" s="54" t="s">
        <v>33</v>
      </c>
      <c r="G46" s="142">
        <f>SUM(G44:G45)</f>
        <v>0</v>
      </c>
      <c r="H46" s="1"/>
    </row>
    <row r="47" spans="1:8" x14ac:dyDescent="0.2">
      <c r="A47" s="124" t="s">
        <v>34</v>
      </c>
      <c r="B47" s="233" t="s">
        <v>35</v>
      </c>
      <c r="C47" s="234"/>
      <c r="D47" s="233" t="s">
        <v>36</v>
      </c>
      <c r="E47" s="234"/>
      <c r="F47" s="151" t="s">
        <v>37</v>
      </c>
      <c r="G47" s="144"/>
      <c r="H47" s="1"/>
    </row>
    <row r="48" spans="1:8" x14ac:dyDescent="0.2">
      <c r="A48" s="31" t="s">
        <v>38</v>
      </c>
      <c r="B48" s="231"/>
      <c r="C48" s="232"/>
      <c r="D48" s="231"/>
      <c r="E48" s="232"/>
      <c r="F48" s="30"/>
      <c r="G48" s="153">
        <f>B48*D48*F48</f>
        <v>0</v>
      </c>
      <c r="H48" s="1"/>
    </row>
    <row r="49" spans="1:8" x14ac:dyDescent="0.2">
      <c r="A49" s="23"/>
      <c r="B49" s="231"/>
      <c r="C49" s="232"/>
      <c r="D49" s="231"/>
      <c r="E49" s="232"/>
      <c r="F49" s="30"/>
      <c r="G49" s="153">
        <f>B49*D49*F49</f>
        <v>0</v>
      </c>
      <c r="H49" s="1"/>
    </row>
    <row r="50" spans="1:8" ht="16" thickBot="1" x14ac:dyDescent="0.25">
      <c r="A50" s="52"/>
      <c r="B50" s="53"/>
      <c r="C50" s="53"/>
      <c r="D50" s="54"/>
      <c r="E50" s="54"/>
      <c r="F50" s="54" t="s">
        <v>39</v>
      </c>
      <c r="G50" s="142">
        <f>SUM(G47:G49)</f>
        <v>0</v>
      </c>
      <c r="H50" s="1"/>
    </row>
    <row r="51" spans="1:8" x14ac:dyDescent="0.2">
      <c r="A51" s="124" t="s">
        <v>40</v>
      </c>
      <c r="B51" s="32"/>
      <c r="C51" s="32"/>
      <c r="D51" s="14"/>
      <c r="E51" s="14"/>
      <c r="F51" s="33"/>
      <c r="G51" s="144"/>
      <c r="H51" s="1"/>
    </row>
    <row r="52" spans="1:8" x14ac:dyDescent="0.2">
      <c r="A52" s="23"/>
      <c r="B52" s="34"/>
      <c r="C52" s="34"/>
      <c r="D52" s="25"/>
      <c r="E52" s="25"/>
      <c r="F52" s="35"/>
      <c r="G52" s="36"/>
      <c r="H52" s="1"/>
    </row>
    <row r="53" spans="1:8" x14ac:dyDescent="0.2">
      <c r="A53" s="23"/>
      <c r="B53" s="24"/>
      <c r="C53" s="24"/>
      <c r="D53" s="25"/>
      <c r="E53" s="25"/>
      <c r="F53" s="37"/>
      <c r="G53" s="36"/>
      <c r="H53" s="1"/>
    </row>
    <row r="54" spans="1:8" x14ac:dyDescent="0.2">
      <c r="A54" s="23"/>
      <c r="B54" s="24"/>
      <c r="C54" s="24"/>
      <c r="D54" s="26"/>
      <c r="E54" s="26"/>
      <c r="F54" s="38"/>
      <c r="G54" s="39"/>
      <c r="H54" s="1"/>
    </row>
    <row r="55" spans="1:8" ht="16" thickBot="1" x14ac:dyDescent="0.25">
      <c r="A55" s="49"/>
      <c r="B55" s="50"/>
      <c r="C55" s="50"/>
      <c r="D55" s="48"/>
      <c r="E55" s="48"/>
      <c r="F55" s="48" t="s">
        <v>41</v>
      </c>
      <c r="G55" s="154">
        <f>SUM(G51:G54)</f>
        <v>0</v>
      </c>
      <c r="H55" s="40"/>
    </row>
    <row r="56" spans="1:8" ht="17" thickTop="1" thickBot="1" x14ac:dyDescent="0.25">
      <c r="A56" s="155" t="s">
        <v>42</v>
      </c>
      <c r="B56" s="51"/>
      <c r="C56" s="51"/>
      <c r="D56" s="156"/>
      <c r="E56" s="157"/>
      <c r="F56" s="158"/>
      <c r="G56" s="159">
        <f>G25+G29+G33+G39+G43+G46+G50+G55</f>
        <v>0</v>
      </c>
      <c r="H56" s="1"/>
    </row>
    <row r="57" spans="1:8" ht="18" thickTop="1" thickBot="1" x14ac:dyDescent="0.25">
      <c r="A57" s="160" t="s">
        <v>43</v>
      </c>
      <c r="B57" s="76"/>
      <c r="C57" s="76"/>
      <c r="D57" s="161"/>
      <c r="E57" s="162"/>
      <c r="F57" s="163"/>
      <c r="G57" s="164">
        <f>G56</f>
        <v>0</v>
      </c>
      <c r="H57" s="46" t="s">
        <v>48</v>
      </c>
    </row>
    <row r="58" spans="1:8" ht="17" thickTop="1" thickBot="1" x14ac:dyDescent="0.25">
      <c r="A58" s="165" t="s">
        <v>44</v>
      </c>
      <c r="B58" s="41"/>
      <c r="C58" s="41"/>
      <c r="D58" s="166"/>
      <c r="E58" s="166"/>
      <c r="F58" s="167"/>
      <c r="G58" s="42"/>
      <c r="H58" s="190">
        <v>0.38</v>
      </c>
    </row>
    <row r="59" spans="1:8" x14ac:dyDescent="0.2">
      <c r="A59" s="168"/>
      <c r="B59" s="41"/>
      <c r="C59" s="41"/>
      <c r="D59" s="166"/>
      <c r="E59" s="166"/>
      <c r="F59" s="169" t="s">
        <v>45</v>
      </c>
      <c r="G59" s="170">
        <f>ROUND(G56*H58,0)</f>
        <v>0</v>
      </c>
      <c r="H59" s="43"/>
    </row>
    <row r="60" spans="1:8" ht="16" thickBot="1" x14ac:dyDescent="0.25">
      <c r="A60" s="52"/>
      <c r="B60" s="47"/>
      <c r="C60" s="47"/>
      <c r="D60" s="48"/>
      <c r="E60" s="171"/>
      <c r="F60" s="172" t="s">
        <v>46</v>
      </c>
      <c r="G60" s="173">
        <f>G59</f>
        <v>0</v>
      </c>
      <c r="H60" s="1"/>
    </row>
    <row r="61" spans="1:8" ht="18" thickTop="1" thickBot="1" x14ac:dyDescent="0.25">
      <c r="A61" s="174" t="s">
        <v>47</v>
      </c>
      <c r="B61" s="77"/>
      <c r="C61" s="77"/>
      <c r="D61" s="78"/>
      <c r="E61" s="79"/>
      <c r="F61" s="80"/>
      <c r="G61" s="175">
        <f>G57+G60</f>
        <v>0</v>
      </c>
      <c r="H61" s="1"/>
    </row>
    <row r="62" spans="1:8" x14ac:dyDescent="0.2">
      <c r="A62" s="44"/>
      <c r="B62" s="44"/>
      <c r="C62" s="44"/>
      <c r="D62" s="45"/>
      <c r="E62" s="44"/>
      <c r="F62" s="44"/>
      <c r="G62" s="44"/>
      <c r="H62" s="1"/>
    </row>
    <row r="63" spans="1:8" x14ac:dyDescent="0.2">
      <c r="A63" s="280" t="s">
        <v>54</v>
      </c>
      <c r="B63" s="44"/>
      <c r="C63" s="44"/>
      <c r="D63" s="44"/>
      <c r="E63" s="44"/>
      <c r="F63" s="44"/>
      <c r="G63" s="44"/>
      <c r="H63" s="1"/>
    </row>
    <row r="64" spans="1:8" x14ac:dyDescent="0.2">
      <c r="A64" s="44"/>
      <c r="B64" s="44"/>
      <c r="C64" s="44"/>
      <c r="D64" s="44"/>
      <c r="E64" s="44"/>
      <c r="F64" s="44"/>
      <c r="G64" s="44"/>
      <c r="H64" s="1"/>
    </row>
    <row r="65" spans="1:8" x14ac:dyDescent="0.2">
      <c r="A65" s="44"/>
      <c r="B65" s="44"/>
      <c r="C65" s="44"/>
      <c r="D65" s="44"/>
      <c r="E65" s="44"/>
      <c r="F65" s="44"/>
      <c r="G65" s="44"/>
      <c r="H65" s="1"/>
    </row>
    <row r="66" spans="1:8" x14ac:dyDescent="0.2">
      <c r="A66" s="44"/>
      <c r="B66" s="44"/>
      <c r="C66" s="44"/>
      <c r="D66" s="44"/>
      <c r="E66" s="44"/>
      <c r="F66" s="44"/>
      <c r="G66" s="44"/>
      <c r="H66" s="1"/>
    </row>
    <row r="67" spans="1:8" x14ac:dyDescent="0.2">
      <c r="A67" s="44"/>
      <c r="B67" s="44"/>
      <c r="C67" s="44"/>
      <c r="D67" s="44"/>
      <c r="E67" s="44"/>
      <c r="F67" s="44"/>
      <c r="G67" s="44"/>
      <c r="H67" s="1"/>
    </row>
    <row r="68" spans="1:8" x14ac:dyDescent="0.2">
      <c r="A68" s="44"/>
      <c r="B68" s="44"/>
      <c r="C68" s="44"/>
      <c r="D68" s="44"/>
      <c r="E68" s="44"/>
      <c r="F68" s="44"/>
      <c r="G68" s="44"/>
      <c r="H68" s="1"/>
    </row>
    <row r="69" spans="1:8" x14ac:dyDescent="0.2">
      <c r="A69" s="44"/>
      <c r="B69" s="44"/>
      <c r="C69" s="44"/>
      <c r="D69" s="45"/>
      <c r="E69" s="44"/>
      <c r="F69" s="44"/>
      <c r="G69" s="44"/>
      <c r="H69" s="1"/>
    </row>
    <row r="70" spans="1:8" x14ac:dyDescent="0.2">
      <c r="A70" s="44"/>
      <c r="B70" s="44"/>
      <c r="C70" s="44"/>
      <c r="D70" s="45"/>
      <c r="E70" s="44"/>
      <c r="F70" s="44"/>
      <c r="G70" s="44"/>
      <c r="H70" s="1"/>
    </row>
    <row r="71" spans="1:8" ht="158.5" customHeight="1" x14ac:dyDescent="0.2">
      <c r="A71" s="229"/>
      <c r="B71" s="230"/>
      <c r="C71" s="230"/>
      <c r="D71" s="230"/>
      <c r="E71" s="230"/>
      <c r="F71" s="230"/>
      <c r="G71" s="230"/>
      <c r="H71" s="1"/>
    </row>
    <row r="72" spans="1:8" x14ac:dyDescent="0.2">
      <c r="A72" s="44"/>
      <c r="B72" s="44"/>
      <c r="C72" s="44"/>
      <c r="D72" s="45"/>
      <c r="E72" s="44"/>
      <c r="F72" s="44"/>
      <c r="G72" s="44"/>
      <c r="H72" s="1"/>
    </row>
    <row r="73" spans="1:8" x14ac:dyDescent="0.2">
      <c r="A73" s="44"/>
      <c r="B73" s="44"/>
      <c r="C73" s="44"/>
      <c r="D73" s="45"/>
      <c r="E73" s="44"/>
      <c r="F73" s="44"/>
      <c r="G73" s="44"/>
      <c r="H73" s="1"/>
    </row>
    <row r="74" spans="1:8" x14ac:dyDescent="0.2">
      <c r="A74" s="44"/>
      <c r="B74" s="44"/>
      <c r="C74" s="44"/>
      <c r="D74" s="45"/>
      <c r="E74" s="44"/>
      <c r="F74" s="44"/>
      <c r="G74" s="44"/>
      <c r="H74" s="1"/>
    </row>
    <row r="75" spans="1:8" x14ac:dyDescent="0.2">
      <c r="A75" s="44"/>
      <c r="B75" s="44"/>
      <c r="C75" s="44"/>
      <c r="D75" s="45"/>
      <c r="E75" s="44"/>
      <c r="F75" s="44"/>
      <c r="G75" s="44"/>
      <c r="H75" s="1"/>
    </row>
    <row r="76" spans="1:8" x14ac:dyDescent="0.2">
      <c r="A76" s="44"/>
      <c r="B76" s="44"/>
      <c r="C76" s="44"/>
      <c r="D76" s="45"/>
      <c r="E76" s="44"/>
      <c r="F76" s="44"/>
      <c r="G76" s="44"/>
      <c r="H76" s="1"/>
    </row>
    <row r="77" spans="1:8" x14ac:dyDescent="0.2">
      <c r="A77" s="44"/>
      <c r="B77" s="44"/>
      <c r="C77" s="44"/>
      <c r="D77" s="45"/>
      <c r="E77" s="44"/>
      <c r="F77" s="44"/>
      <c r="G77" s="44"/>
      <c r="H77" s="1"/>
    </row>
    <row r="78" spans="1:8" x14ac:dyDescent="0.2">
      <c r="A78" s="44"/>
      <c r="B78" s="44"/>
      <c r="C78" s="44"/>
      <c r="D78" s="45"/>
      <c r="E78" s="44"/>
      <c r="F78" s="44"/>
      <c r="G78" s="44"/>
      <c r="H78" s="1"/>
    </row>
    <row r="79" spans="1:8" x14ac:dyDescent="0.2">
      <c r="A79" s="44"/>
      <c r="B79" s="44"/>
      <c r="C79" s="44"/>
      <c r="D79" s="45"/>
      <c r="E79" s="44"/>
      <c r="F79" s="44"/>
      <c r="G79" s="44"/>
      <c r="H79" s="1"/>
    </row>
    <row r="80" spans="1:8" x14ac:dyDescent="0.2">
      <c r="A80" s="44"/>
      <c r="B80" s="44"/>
      <c r="C80" s="44"/>
      <c r="D80" s="45"/>
      <c r="E80" s="44"/>
      <c r="F80" s="44"/>
      <c r="G80" s="44"/>
      <c r="H80" s="1"/>
    </row>
    <row r="81" spans="1:8" x14ac:dyDescent="0.2">
      <c r="A81" s="44"/>
      <c r="B81" s="44"/>
      <c r="C81" s="44"/>
      <c r="D81" s="45"/>
      <c r="E81" s="44"/>
      <c r="F81" s="44"/>
      <c r="G81" s="44"/>
      <c r="H81" s="1"/>
    </row>
    <row r="82" spans="1:8" x14ac:dyDescent="0.2">
      <c r="A82" s="44"/>
      <c r="B82" s="44"/>
      <c r="C82" s="44"/>
      <c r="D82" s="45"/>
      <c r="E82" s="44"/>
      <c r="F82" s="44"/>
      <c r="G82" s="44"/>
      <c r="H82" s="1"/>
    </row>
    <row r="83" spans="1:8" x14ac:dyDescent="0.2">
      <c r="A83" s="44"/>
      <c r="B83" s="44"/>
      <c r="C83" s="44"/>
      <c r="D83" s="45"/>
      <c r="E83" s="44"/>
      <c r="F83" s="44"/>
      <c r="G83" s="44"/>
      <c r="H83" s="1"/>
    </row>
  </sheetData>
  <mergeCells count="24">
    <mergeCell ref="A28:C28"/>
    <mergeCell ref="D28:E28"/>
    <mergeCell ref="E1:G1"/>
    <mergeCell ref="E2:E3"/>
    <mergeCell ref="A3:D3"/>
    <mergeCell ref="E4:E5"/>
    <mergeCell ref="A5:D5"/>
    <mergeCell ref="A6:B6"/>
    <mergeCell ref="A26:C26"/>
    <mergeCell ref="D26:E26"/>
    <mergeCell ref="A27:C27"/>
    <mergeCell ref="D27:E27"/>
    <mergeCell ref="B1:C1"/>
    <mergeCell ref="B44:C44"/>
    <mergeCell ref="D44:E44"/>
    <mergeCell ref="B45:C45"/>
    <mergeCell ref="D45:E45"/>
    <mergeCell ref="B47:C47"/>
    <mergeCell ref="D47:E47"/>
    <mergeCell ref="A71:G71"/>
    <mergeCell ref="B48:C48"/>
    <mergeCell ref="D48:E48"/>
    <mergeCell ref="B49:C49"/>
    <mergeCell ref="D49:E49"/>
  </mergeCells>
  <pageMargins left="0.7" right="0.7" top="0.75" bottom="0.75" header="0.3" footer="0.3"/>
  <pageSetup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F94E8-5D25-E345-859C-90FAA381C4B0}">
  <sheetPr>
    <pageSetUpPr fitToPage="1"/>
  </sheetPr>
  <dimension ref="A1:H83"/>
  <sheetViews>
    <sheetView workbookViewId="0">
      <selection activeCell="A3" sqref="A3:D3"/>
    </sheetView>
  </sheetViews>
  <sheetFormatPr baseColWidth="10" defaultColWidth="8.83203125" defaultRowHeight="15" x14ac:dyDescent="0.2"/>
  <cols>
    <col min="1" max="1" width="33" customWidth="1"/>
    <col min="2" max="7" width="12.6640625" customWidth="1"/>
    <col min="8" max="8" width="25.6640625" customWidth="1"/>
    <col min="9" max="9" width="12.6640625" customWidth="1"/>
  </cols>
  <sheetData>
    <row r="1" spans="1:8" ht="45" customHeight="1" thickBot="1" x14ac:dyDescent="0.25">
      <c r="A1" s="123"/>
      <c r="B1" s="255" t="s">
        <v>49</v>
      </c>
      <c r="C1" s="255"/>
      <c r="D1" s="70" t="s">
        <v>0</v>
      </c>
      <c r="E1" s="238"/>
      <c r="F1" s="238"/>
      <c r="G1" s="239"/>
      <c r="H1" s="1"/>
    </row>
    <row r="2" spans="1:8" x14ac:dyDescent="0.2">
      <c r="A2" s="71" t="s">
        <v>1</v>
      </c>
      <c r="B2" s="72"/>
      <c r="C2" s="73"/>
      <c r="D2" s="74"/>
      <c r="E2" s="240" t="s">
        <v>2</v>
      </c>
      <c r="F2" s="68" t="s">
        <v>3</v>
      </c>
      <c r="G2" s="69" t="s">
        <v>4</v>
      </c>
      <c r="H2" s="1"/>
    </row>
    <row r="3" spans="1:8" ht="16" thickBot="1" x14ac:dyDescent="0.25">
      <c r="A3" s="242"/>
      <c r="B3" s="243"/>
      <c r="C3" s="243"/>
      <c r="D3" s="244"/>
      <c r="E3" s="241"/>
      <c r="F3" s="126"/>
      <c r="G3" s="127"/>
      <c r="H3" s="1"/>
    </row>
    <row r="4" spans="1:8" x14ac:dyDescent="0.2">
      <c r="A4" s="75" t="s">
        <v>5</v>
      </c>
      <c r="B4" s="74"/>
      <c r="C4" s="73"/>
      <c r="D4" s="74"/>
      <c r="E4" s="240" t="s">
        <v>6</v>
      </c>
      <c r="F4" s="68" t="s">
        <v>3</v>
      </c>
      <c r="G4" s="69" t="s">
        <v>4</v>
      </c>
      <c r="H4" s="1"/>
    </row>
    <row r="5" spans="1:8" ht="16" thickBot="1" x14ac:dyDescent="0.25">
      <c r="A5" s="245"/>
      <c r="B5" s="246"/>
      <c r="C5" s="246"/>
      <c r="D5" s="247"/>
      <c r="E5" s="241"/>
      <c r="F5" s="128"/>
      <c r="G5" s="129"/>
      <c r="H5" s="1"/>
    </row>
    <row r="6" spans="1:8" x14ac:dyDescent="0.2">
      <c r="A6" s="248" t="s">
        <v>7</v>
      </c>
      <c r="B6" s="249"/>
      <c r="C6" s="64"/>
      <c r="D6" s="64"/>
      <c r="E6" s="65" t="s">
        <v>8</v>
      </c>
      <c r="F6" s="66"/>
      <c r="G6" s="67"/>
      <c r="H6" s="2"/>
    </row>
    <row r="7" spans="1:8" ht="24" x14ac:dyDescent="0.2">
      <c r="A7" s="3"/>
      <c r="B7" s="4" t="s">
        <v>9</v>
      </c>
      <c r="C7" s="4" t="s">
        <v>10</v>
      </c>
      <c r="D7" s="5" t="s">
        <v>11</v>
      </c>
      <c r="E7" s="6" t="s">
        <v>12</v>
      </c>
      <c r="F7" s="6" t="s">
        <v>13</v>
      </c>
      <c r="G7" s="7" t="s">
        <v>14</v>
      </c>
      <c r="H7" s="2"/>
    </row>
    <row r="8" spans="1:8" x14ac:dyDescent="0.2">
      <c r="A8" s="130"/>
      <c r="B8" s="131" t="s">
        <v>15</v>
      </c>
      <c r="C8" s="132"/>
      <c r="D8" s="133"/>
      <c r="E8" s="134">
        <f>ROUND((C8*D8),0)</f>
        <v>0</v>
      </c>
      <c r="F8" s="135">
        <v>0</v>
      </c>
      <c r="G8" s="136">
        <f>E8+F8</f>
        <v>0</v>
      </c>
      <c r="H8" s="2"/>
    </row>
    <row r="9" spans="1:8" x14ac:dyDescent="0.2">
      <c r="A9" s="137"/>
      <c r="B9" s="131"/>
      <c r="C9" s="138"/>
      <c r="D9" s="133"/>
      <c r="E9" s="134">
        <f t="shared" ref="E9:E20" si="0">ROUND((C9*D9),0)</f>
        <v>0</v>
      </c>
      <c r="F9" s="135">
        <v>0</v>
      </c>
      <c r="G9" s="136">
        <f t="shared" ref="G9:G20" si="1">E9+F9</f>
        <v>0</v>
      </c>
      <c r="H9" s="2"/>
    </row>
    <row r="10" spans="1:8" x14ac:dyDescent="0.2">
      <c r="A10" s="130"/>
      <c r="B10" s="131"/>
      <c r="C10" s="132"/>
      <c r="D10" s="133"/>
      <c r="E10" s="134">
        <f t="shared" si="0"/>
        <v>0</v>
      </c>
      <c r="F10" s="135">
        <v>0</v>
      </c>
      <c r="G10" s="136">
        <f t="shared" si="1"/>
        <v>0</v>
      </c>
      <c r="H10" s="8"/>
    </row>
    <row r="11" spans="1:8" x14ac:dyDescent="0.2">
      <c r="A11" s="130"/>
      <c r="B11" s="131"/>
      <c r="C11" s="132"/>
      <c r="D11" s="133"/>
      <c r="E11" s="134">
        <f t="shared" si="0"/>
        <v>0</v>
      </c>
      <c r="F11" s="135">
        <v>0</v>
      </c>
      <c r="G11" s="136">
        <f t="shared" si="1"/>
        <v>0</v>
      </c>
      <c r="H11" s="8"/>
    </row>
    <row r="12" spans="1:8" x14ac:dyDescent="0.2">
      <c r="A12" s="130"/>
      <c r="B12" s="131"/>
      <c r="C12" s="132"/>
      <c r="D12" s="133"/>
      <c r="E12" s="134">
        <f t="shared" si="0"/>
        <v>0</v>
      </c>
      <c r="F12" s="135">
        <v>0</v>
      </c>
      <c r="G12" s="136">
        <f t="shared" si="1"/>
        <v>0</v>
      </c>
      <c r="H12" s="8"/>
    </row>
    <row r="13" spans="1:8" x14ac:dyDescent="0.2">
      <c r="A13" s="130"/>
      <c r="B13" s="131"/>
      <c r="C13" s="132"/>
      <c r="D13" s="133"/>
      <c r="E13" s="134">
        <f t="shared" si="0"/>
        <v>0</v>
      </c>
      <c r="F13" s="135">
        <v>0</v>
      </c>
      <c r="G13" s="136">
        <f t="shared" si="1"/>
        <v>0</v>
      </c>
      <c r="H13" s="8"/>
    </row>
    <row r="14" spans="1:8" x14ac:dyDescent="0.2">
      <c r="A14" s="130"/>
      <c r="B14" s="131"/>
      <c r="C14" s="132"/>
      <c r="D14" s="133"/>
      <c r="E14" s="134">
        <f t="shared" si="0"/>
        <v>0</v>
      </c>
      <c r="F14" s="135">
        <v>0</v>
      </c>
      <c r="G14" s="136">
        <f t="shared" si="1"/>
        <v>0</v>
      </c>
      <c r="H14" s="8"/>
    </row>
    <row r="15" spans="1:8" x14ac:dyDescent="0.2">
      <c r="A15" s="130"/>
      <c r="B15" s="131"/>
      <c r="C15" s="132"/>
      <c r="D15" s="133"/>
      <c r="E15" s="134">
        <f t="shared" si="0"/>
        <v>0</v>
      </c>
      <c r="F15" s="135">
        <v>0</v>
      </c>
      <c r="G15" s="136">
        <f t="shared" si="1"/>
        <v>0</v>
      </c>
      <c r="H15" s="8"/>
    </row>
    <row r="16" spans="1:8" x14ac:dyDescent="0.2">
      <c r="A16" s="130"/>
      <c r="B16" s="131"/>
      <c r="C16" s="132"/>
      <c r="D16" s="133"/>
      <c r="E16" s="134">
        <f t="shared" si="0"/>
        <v>0</v>
      </c>
      <c r="F16" s="135">
        <v>0</v>
      </c>
      <c r="G16" s="136">
        <f t="shared" si="1"/>
        <v>0</v>
      </c>
      <c r="H16" s="8"/>
    </row>
    <row r="17" spans="1:8" x14ac:dyDescent="0.2">
      <c r="A17" s="130"/>
      <c r="B17" s="131"/>
      <c r="C17" s="132"/>
      <c r="D17" s="133"/>
      <c r="E17" s="134">
        <f t="shared" si="0"/>
        <v>0</v>
      </c>
      <c r="F17" s="135">
        <v>0</v>
      </c>
      <c r="G17" s="136">
        <f t="shared" si="1"/>
        <v>0</v>
      </c>
      <c r="H17" s="8"/>
    </row>
    <row r="18" spans="1:8" x14ac:dyDescent="0.2">
      <c r="A18" s="130"/>
      <c r="B18" s="131"/>
      <c r="C18" s="132"/>
      <c r="D18" s="133"/>
      <c r="E18" s="134">
        <f t="shared" si="0"/>
        <v>0</v>
      </c>
      <c r="F18" s="135">
        <v>0</v>
      </c>
      <c r="G18" s="136">
        <f t="shared" si="1"/>
        <v>0</v>
      </c>
      <c r="H18" s="8"/>
    </row>
    <row r="19" spans="1:8" x14ac:dyDescent="0.2">
      <c r="A19" s="130"/>
      <c r="B19" s="131"/>
      <c r="C19" s="132"/>
      <c r="D19" s="133"/>
      <c r="E19" s="134">
        <f t="shared" si="0"/>
        <v>0</v>
      </c>
      <c r="F19" s="135">
        <v>0</v>
      </c>
      <c r="G19" s="136">
        <f t="shared" si="1"/>
        <v>0</v>
      </c>
      <c r="H19" s="8"/>
    </row>
    <row r="20" spans="1:8" x14ac:dyDescent="0.2">
      <c r="A20" s="130"/>
      <c r="B20" s="131"/>
      <c r="C20" s="132"/>
      <c r="D20" s="133"/>
      <c r="E20" s="134">
        <f t="shared" si="0"/>
        <v>0</v>
      </c>
      <c r="F20" s="135">
        <v>0</v>
      </c>
      <c r="G20" s="136">
        <f t="shared" si="1"/>
        <v>0</v>
      </c>
      <c r="H20" s="8"/>
    </row>
    <row r="21" spans="1:8" x14ac:dyDescent="0.2">
      <c r="A21" s="130"/>
      <c r="B21" s="131"/>
      <c r="C21" s="132"/>
      <c r="D21" s="133"/>
      <c r="E21" s="134">
        <f>ROUND((C21*D21),0)</f>
        <v>0</v>
      </c>
      <c r="F21" s="135">
        <v>0</v>
      </c>
      <c r="G21" s="136">
        <f>E21+F21</f>
        <v>0</v>
      </c>
      <c r="H21" s="8"/>
    </row>
    <row r="22" spans="1:8" x14ac:dyDescent="0.2">
      <c r="A22" s="130"/>
      <c r="B22" s="131"/>
      <c r="C22" s="132"/>
      <c r="D22" s="133"/>
      <c r="E22" s="134">
        <f>ROUND((C22*D22),0)</f>
        <v>0</v>
      </c>
      <c r="F22" s="135">
        <v>0</v>
      </c>
      <c r="G22" s="136">
        <f>E22+F22</f>
        <v>0</v>
      </c>
      <c r="H22" s="8"/>
    </row>
    <row r="23" spans="1:8" x14ac:dyDescent="0.2">
      <c r="A23" s="130"/>
      <c r="B23" s="131"/>
      <c r="C23" s="132"/>
      <c r="D23" s="133"/>
      <c r="E23" s="134">
        <f>ROUND((C23*D23),0)</f>
        <v>0</v>
      </c>
      <c r="F23" s="135">
        <v>0</v>
      </c>
      <c r="G23" s="136">
        <f>E23+F23</f>
        <v>0</v>
      </c>
      <c r="H23" s="8"/>
    </row>
    <row r="24" spans="1:8" x14ac:dyDescent="0.2">
      <c r="A24" s="130"/>
      <c r="B24" s="131"/>
      <c r="C24" s="139"/>
      <c r="D24" s="140"/>
      <c r="E24" s="134">
        <f>ROUND((C24*D24),0)</f>
        <v>0</v>
      </c>
      <c r="F24" s="135">
        <v>0</v>
      </c>
      <c r="G24" s="141">
        <f>E24+F24</f>
        <v>0</v>
      </c>
      <c r="H24" s="8"/>
    </row>
    <row r="25" spans="1:8" ht="16" thickBot="1" x14ac:dyDescent="0.25">
      <c r="A25" s="58"/>
      <c r="B25" s="59"/>
      <c r="C25" s="60"/>
      <c r="D25" s="61" t="s">
        <v>16</v>
      </c>
      <c r="E25" s="62">
        <f>SUM(E8:E24)</f>
        <v>0</v>
      </c>
      <c r="F25" s="62">
        <f>SUM(F8:F24)</f>
        <v>0</v>
      </c>
      <c r="G25" s="63">
        <f>SUM(G8:G24)</f>
        <v>0</v>
      </c>
      <c r="H25" s="1"/>
    </row>
    <row r="26" spans="1:8" x14ac:dyDescent="0.2">
      <c r="A26" s="250" t="s">
        <v>17</v>
      </c>
      <c r="B26" s="251"/>
      <c r="C26" s="235"/>
      <c r="D26" s="233" t="s">
        <v>18</v>
      </c>
      <c r="E26" s="235"/>
      <c r="F26" s="9" t="s">
        <v>19</v>
      </c>
      <c r="G26" s="10"/>
      <c r="H26" s="1"/>
    </row>
    <row r="27" spans="1:8" x14ac:dyDescent="0.2">
      <c r="A27" s="252" t="s">
        <v>20</v>
      </c>
      <c r="B27" s="253"/>
      <c r="C27" s="254"/>
      <c r="D27" s="231"/>
      <c r="E27" s="232"/>
      <c r="F27" s="11"/>
      <c r="G27" s="12">
        <f>D27*F27</f>
        <v>0</v>
      </c>
      <c r="H27" s="1"/>
    </row>
    <row r="28" spans="1:8" x14ac:dyDescent="0.2">
      <c r="A28" s="236"/>
      <c r="B28" s="237"/>
      <c r="C28" s="237"/>
      <c r="D28" s="231"/>
      <c r="E28" s="232"/>
      <c r="F28" s="119"/>
      <c r="G28" s="120">
        <f>D28*F28</f>
        <v>0</v>
      </c>
      <c r="H28" s="1"/>
    </row>
    <row r="29" spans="1:8" ht="16" thickBot="1" x14ac:dyDescent="0.25">
      <c r="A29" s="55"/>
      <c r="B29" s="56"/>
      <c r="C29" s="56"/>
      <c r="D29" s="54"/>
      <c r="E29" s="54"/>
      <c r="F29" s="54" t="s">
        <v>21</v>
      </c>
      <c r="G29" s="142">
        <f>SUM(G26:G28)</f>
        <v>0</v>
      </c>
      <c r="H29" s="1"/>
    </row>
    <row r="30" spans="1:8" x14ac:dyDescent="0.2">
      <c r="A30" s="124" t="s">
        <v>22</v>
      </c>
      <c r="B30" s="13"/>
      <c r="C30" s="13"/>
      <c r="D30" s="14"/>
      <c r="E30" s="15"/>
      <c r="F30" s="143"/>
      <c r="G30" s="144"/>
      <c r="H30" s="1"/>
    </row>
    <row r="31" spans="1:8" x14ac:dyDescent="0.2">
      <c r="A31" s="16"/>
      <c r="B31" s="17"/>
      <c r="C31" s="17"/>
      <c r="D31" s="18"/>
      <c r="E31" s="145"/>
      <c r="F31" s="35"/>
      <c r="G31" s="146"/>
      <c r="H31" s="1"/>
    </row>
    <row r="32" spans="1:8" x14ac:dyDescent="0.2">
      <c r="A32" s="16"/>
      <c r="B32" s="17"/>
      <c r="C32" s="17"/>
      <c r="D32" s="19"/>
      <c r="E32" s="147"/>
      <c r="F32" s="148"/>
      <c r="G32" s="149"/>
      <c r="H32" s="1"/>
    </row>
    <row r="33" spans="1:8" ht="16" thickBot="1" x14ac:dyDescent="0.25">
      <c r="A33" s="55"/>
      <c r="B33" s="56"/>
      <c r="C33" s="56"/>
      <c r="D33" s="57"/>
      <c r="E33" s="57"/>
      <c r="F33" s="57" t="s">
        <v>23</v>
      </c>
      <c r="G33" s="142">
        <f>SUM(G30:G32)</f>
        <v>0</v>
      </c>
      <c r="H33" s="1"/>
    </row>
    <row r="34" spans="1:8" x14ac:dyDescent="0.2">
      <c r="A34" s="20" t="s">
        <v>24</v>
      </c>
      <c r="B34" s="21"/>
      <c r="C34" s="21"/>
      <c r="D34" s="22"/>
      <c r="E34" s="22"/>
      <c r="F34" s="150"/>
      <c r="G34" s="144"/>
      <c r="H34" s="1"/>
    </row>
    <row r="35" spans="1:8" x14ac:dyDescent="0.2">
      <c r="A35" s="23"/>
      <c r="B35" s="24"/>
      <c r="C35" s="24"/>
      <c r="D35" s="25"/>
      <c r="E35" s="25"/>
      <c r="F35" s="35"/>
      <c r="G35" s="146"/>
      <c r="H35" s="1"/>
    </row>
    <row r="36" spans="1:8" x14ac:dyDescent="0.2">
      <c r="A36" s="23"/>
      <c r="B36" s="24"/>
      <c r="C36" s="24"/>
      <c r="D36" s="25"/>
      <c r="E36" s="25"/>
      <c r="F36" s="35"/>
      <c r="G36" s="146"/>
      <c r="H36" s="1"/>
    </row>
    <row r="37" spans="1:8" x14ac:dyDescent="0.2">
      <c r="A37" s="23"/>
      <c r="B37" s="24"/>
      <c r="C37" s="24"/>
      <c r="D37" s="25"/>
      <c r="E37" s="25"/>
      <c r="F37" s="35"/>
      <c r="G37" s="146"/>
      <c r="H37" s="1"/>
    </row>
    <row r="38" spans="1:8" x14ac:dyDescent="0.2">
      <c r="A38" s="23"/>
      <c r="B38" s="24"/>
      <c r="C38" s="24"/>
      <c r="D38" s="26"/>
      <c r="E38" s="26"/>
      <c r="F38" s="148"/>
      <c r="G38" s="149"/>
      <c r="H38" s="1"/>
    </row>
    <row r="39" spans="1:8" ht="16" thickBot="1" x14ac:dyDescent="0.25">
      <c r="A39" s="55"/>
      <c r="B39" s="56"/>
      <c r="C39" s="56"/>
      <c r="D39" s="57"/>
      <c r="E39" s="57"/>
      <c r="F39" s="57" t="s">
        <v>25</v>
      </c>
      <c r="G39" s="142">
        <f>SUM(G34:G38)</f>
        <v>0</v>
      </c>
      <c r="H39" s="1"/>
    </row>
    <row r="40" spans="1:8" x14ac:dyDescent="0.2">
      <c r="A40" s="20" t="s">
        <v>26</v>
      </c>
      <c r="B40" s="27"/>
      <c r="C40" s="27"/>
      <c r="D40" s="27"/>
      <c r="E40" s="22"/>
      <c r="F40" s="150"/>
      <c r="G40" s="144"/>
      <c r="H40" s="1"/>
    </row>
    <row r="41" spans="1:8" x14ac:dyDescent="0.2">
      <c r="A41" s="23"/>
      <c r="B41" s="25"/>
      <c r="C41" s="25"/>
      <c r="D41" s="25"/>
      <c r="E41" s="25"/>
      <c r="F41" s="35"/>
      <c r="G41" s="146"/>
      <c r="H41" s="1"/>
    </row>
    <row r="42" spans="1:8" x14ac:dyDescent="0.2">
      <c r="A42" s="28"/>
      <c r="B42" s="25"/>
      <c r="C42" s="25"/>
      <c r="D42" s="26"/>
      <c r="E42" s="26"/>
      <c r="F42" s="148"/>
      <c r="G42" s="149"/>
      <c r="H42" s="1"/>
    </row>
    <row r="43" spans="1:8" ht="16" thickBot="1" x14ac:dyDescent="0.25">
      <c r="A43" s="52"/>
      <c r="B43" s="53"/>
      <c r="C43" s="53"/>
      <c r="D43" s="54"/>
      <c r="E43" s="54"/>
      <c r="F43" s="54" t="s">
        <v>27</v>
      </c>
      <c r="G43" s="142">
        <f>SUM(G40:G42)</f>
        <v>0</v>
      </c>
      <c r="H43" s="1"/>
    </row>
    <row r="44" spans="1:8" x14ac:dyDescent="0.2">
      <c r="A44" s="124" t="s">
        <v>28</v>
      </c>
      <c r="B44" s="233" t="s">
        <v>29</v>
      </c>
      <c r="C44" s="234"/>
      <c r="D44" s="233" t="s">
        <v>30</v>
      </c>
      <c r="E44" s="235"/>
      <c r="F44" s="151" t="s">
        <v>31</v>
      </c>
      <c r="G44" s="144"/>
      <c r="H44" s="1"/>
    </row>
    <row r="45" spans="1:8" x14ac:dyDescent="0.2">
      <c r="A45" s="29" t="s">
        <v>32</v>
      </c>
      <c r="B45" s="231"/>
      <c r="C45" s="232"/>
      <c r="D45" s="231"/>
      <c r="E45" s="232"/>
      <c r="F45" s="30"/>
      <c r="G45" s="152">
        <f>B45*D45*F45</f>
        <v>0</v>
      </c>
      <c r="H45" s="1"/>
    </row>
    <row r="46" spans="1:8" ht="16" thickBot="1" x14ac:dyDescent="0.25">
      <c r="A46" s="52"/>
      <c r="B46" s="53"/>
      <c r="C46" s="53"/>
      <c r="D46" s="54"/>
      <c r="E46" s="54"/>
      <c r="F46" s="54" t="s">
        <v>33</v>
      </c>
      <c r="G46" s="142">
        <f>SUM(G44:G45)</f>
        <v>0</v>
      </c>
      <c r="H46" s="1"/>
    </row>
    <row r="47" spans="1:8" x14ac:dyDescent="0.2">
      <c r="A47" s="124" t="s">
        <v>34</v>
      </c>
      <c r="B47" s="233" t="s">
        <v>35</v>
      </c>
      <c r="C47" s="234"/>
      <c r="D47" s="233" t="s">
        <v>36</v>
      </c>
      <c r="E47" s="234"/>
      <c r="F47" s="151" t="s">
        <v>37</v>
      </c>
      <c r="G47" s="144"/>
      <c r="H47" s="1"/>
    </row>
    <row r="48" spans="1:8" x14ac:dyDescent="0.2">
      <c r="A48" s="31" t="s">
        <v>38</v>
      </c>
      <c r="B48" s="231"/>
      <c r="C48" s="232"/>
      <c r="D48" s="231"/>
      <c r="E48" s="232"/>
      <c r="F48" s="30"/>
      <c r="G48" s="153">
        <f>B48*D48*F48</f>
        <v>0</v>
      </c>
      <c r="H48" s="1"/>
    </row>
    <row r="49" spans="1:8" x14ac:dyDescent="0.2">
      <c r="A49" s="23"/>
      <c r="B49" s="231"/>
      <c r="C49" s="232"/>
      <c r="D49" s="231"/>
      <c r="E49" s="232"/>
      <c r="F49" s="30"/>
      <c r="G49" s="153">
        <f>B49*D49*F49</f>
        <v>0</v>
      </c>
      <c r="H49" s="1"/>
    </row>
    <row r="50" spans="1:8" ht="16" thickBot="1" x14ac:dyDescent="0.25">
      <c r="A50" s="52"/>
      <c r="B50" s="53"/>
      <c r="C50" s="53"/>
      <c r="D50" s="54"/>
      <c r="E50" s="54"/>
      <c r="F50" s="54" t="s">
        <v>39</v>
      </c>
      <c r="G50" s="142">
        <f>SUM(G47:G49)</f>
        <v>0</v>
      </c>
      <c r="H50" s="1"/>
    </row>
    <row r="51" spans="1:8" x14ac:dyDescent="0.2">
      <c r="A51" s="124" t="s">
        <v>40</v>
      </c>
      <c r="B51" s="32"/>
      <c r="C51" s="32"/>
      <c r="D51" s="14"/>
      <c r="E51" s="14"/>
      <c r="F51" s="33"/>
      <c r="G51" s="144"/>
      <c r="H51" s="1"/>
    </row>
    <row r="52" spans="1:8" x14ac:dyDescent="0.2">
      <c r="A52" s="23"/>
      <c r="B52" s="34"/>
      <c r="C52" s="34"/>
      <c r="D52" s="25"/>
      <c r="E52" s="25"/>
      <c r="F52" s="35"/>
      <c r="G52" s="36"/>
      <c r="H52" s="1"/>
    </row>
    <row r="53" spans="1:8" x14ac:dyDescent="0.2">
      <c r="A53" s="23"/>
      <c r="B53" s="24"/>
      <c r="C53" s="24"/>
      <c r="D53" s="25"/>
      <c r="E53" s="25"/>
      <c r="F53" s="37"/>
      <c r="G53" s="36"/>
      <c r="H53" s="1"/>
    </row>
    <row r="54" spans="1:8" x14ac:dyDescent="0.2">
      <c r="A54" s="23"/>
      <c r="B54" s="24"/>
      <c r="C54" s="24"/>
      <c r="D54" s="26"/>
      <c r="E54" s="26"/>
      <c r="F54" s="38"/>
      <c r="G54" s="39"/>
      <c r="H54" s="1"/>
    </row>
    <row r="55" spans="1:8" ht="16" thickBot="1" x14ac:dyDescent="0.25">
      <c r="A55" s="49"/>
      <c r="B55" s="50"/>
      <c r="C55" s="50"/>
      <c r="D55" s="48"/>
      <c r="E55" s="48"/>
      <c r="F55" s="48" t="s">
        <v>41</v>
      </c>
      <c r="G55" s="154">
        <f>SUM(G51:G54)</f>
        <v>0</v>
      </c>
      <c r="H55" s="40"/>
    </row>
    <row r="56" spans="1:8" ht="17" thickTop="1" thickBot="1" x14ac:dyDescent="0.25">
      <c r="A56" s="155" t="s">
        <v>42</v>
      </c>
      <c r="B56" s="51"/>
      <c r="C56" s="51"/>
      <c r="D56" s="156"/>
      <c r="E56" s="157"/>
      <c r="F56" s="158"/>
      <c r="G56" s="159">
        <f>G25+G29+G33+G39+G43+G46+G50+G55</f>
        <v>0</v>
      </c>
      <c r="H56" s="1"/>
    </row>
    <row r="57" spans="1:8" ht="18" thickTop="1" thickBot="1" x14ac:dyDescent="0.25">
      <c r="A57" s="160" t="s">
        <v>43</v>
      </c>
      <c r="B57" s="76"/>
      <c r="C57" s="76"/>
      <c r="D57" s="161"/>
      <c r="E57" s="162"/>
      <c r="F57" s="163"/>
      <c r="G57" s="164">
        <f>G56</f>
        <v>0</v>
      </c>
      <c r="H57" s="46" t="s">
        <v>48</v>
      </c>
    </row>
    <row r="58" spans="1:8" ht="17" thickTop="1" thickBot="1" x14ac:dyDescent="0.25">
      <c r="A58" s="165" t="s">
        <v>44</v>
      </c>
      <c r="B58" s="41"/>
      <c r="C58" s="41"/>
      <c r="D58" s="166"/>
      <c r="E58" s="166"/>
      <c r="F58" s="167"/>
      <c r="G58" s="42"/>
      <c r="H58" s="190">
        <v>0.38</v>
      </c>
    </row>
    <row r="59" spans="1:8" x14ac:dyDescent="0.2">
      <c r="A59" s="168"/>
      <c r="B59" s="41"/>
      <c r="C59" s="41"/>
      <c r="D59" s="166"/>
      <c r="E59" s="166"/>
      <c r="F59" s="169" t="s">
        <v>45</v>
      </c>
      <c r="G59" s="170">
        <f>ROUND(G56*H58,0)</f>
        <v>0</v>
      </c>
      <c r="H59" s="43"/>
    </row>
    <row r="60" spans="1:8" ht="16" thickBot="1" x14ac:dyDescent="0.25">
      <c r="A60" s="52"/>
      <c r="B60" s="47"/>
      <c r="C60" s="47"/>
      <c r="D60" s="48"/>
      <c r="E60" s="171"/>
      <c r="F60" s="172" t="s">
        <v>46</v>
      </c>
      <c r="G60" s="173">
        <f>G59</f>
        <v>0</v>
      </c>
      <c r="H60" s="1"/>
    </row>
    <row r="61" spans="1:8" ht="18" thickTop="1" thickBot="1" x14ac:dyDescent="0.25">
      <c r="A61" s="174" t="s">
        <v>47</v>
      </c>
      <c r="B61" s="77"/>
      <c r="C61" s="77"/>
      <c r="D61" s="78"/>
      <c r="E61" s="79"/>
      <c r="F61" s="80"/>
      <c r="G61" s="175">
        <f>G57+G60</f>
        <v>0</v>
      </c>
      <c r="H61" s="1"/>
    </row>
    <row r="62" spans="1:8" x14ac:dyDescent="0.2">
      <c r="A62" s="44"/>
      <c r="B62" s="44"/>
      <c r="C62" s="44"/>
      <c r="D62" s="45"/>
      <c r="E62" s="44"/>
      <c r="F62" s="44"/>
      <c r="G62" s="44"/>
      <c r="H62" s="1"/>
    </row>
    <row r="63" spans="1:8" x14ac:dyDescent="0.2">
      <c r="A63" s="280" t="s">
        <v>54</v>
      </c>
      <c r="B63" s="44"/>
      <c r="C63" s="44"/>
      <c r="D63" s="44"/>
      <c r="E63" s="44"/>
      <c r="F63" s="44"/>
      <c r="G63" s="44"/>
      <c r="H63" s="1"/>
    </row>
    <row r="64" spans="1:8" x14ac:dyDescent="0.2">
      <c r="A64" s="44"/>
      <c r="B64" s="44"/>
      <c r="C64" s="44"/>
      <c r="D64" s="44"/>
      <c r="E64" s="44"/>
      <c r="F64" s="44"/>
      <c r="G64" s="44"/>
      <c r="H64" s="1"/>
    </row>
    <row r="65" spans="1:8" x14ac:dyDescent="0.2">
      <c r="A65" s="44"/>
      <c r="B65" s="44"/>
      <c r="C65" s="44"/>
      <c r="D65" s="44"/>
      <c r="E65" s="44"/>
      <c r="F65" s="44"/>
      <c r="G65" s="44"/>
      <c r="H65" s="1"/>
    </row>
    <row r="66" spans="1:8" x14ac:dyDescent="0.2">
      <c r="A66" s="44"/>
      <c r="B66" s="44"/>
      <c r="C66" s="44"/>
      <c r="D66" s="44"/>
      <c r="E66" s="44"/>
      <c r="F66" s="44"/>
      <c r="G66" s="44"/>
      <c r="H66" s="1"/>
    </row>
    <row r="67" spans="1:8" x14ac:dyDescent="0.2">
      <c r="A67" s="44"/>
      <c r="B67" s="44"/>
      <c r="C67" s="44"/>
      <c r="D67" s="44"/>
      <c r="E67" s="44"/>
      <c r="F67" s="44"/>
      <c r="G67" s="44"/>
      <c r="H67" s="1"/>
    </row>
    <row r="68" spans="1:8" x14ac:dyDescent="0.2">
      <c r="A68" s="44"/>
      <c r="B68" s="44"/>
      <c r="C68" s="44"/>
      <c r="D68" s="44"/>
      <c r="E68" s="44"/>
      <c r="F68" s="44"/>
      <c r="G68" s="44"/>
      <c r="H68" s="1"/>
    </row>
    <row r="69" spans="1:8" x14ac:dyDescent="0.2">
      <c r="A69" s="44"/>
      <c r="B69" s="44"/>
      <c r="C69" s="44"/>
      <c r="D69" s="45"/>
      <c r="E69" s="44"/>
      <c r="F69" s="44"/>
      <c r="G69" s="44"/>
      <c r="H69" s="1"/>
    </row>
    <row r="70" spans="1:8" x14ac:dyDescent="0.2">
      <c r="A70" s="44"/>
      <c r="B70" s="44"/>
      <c r="C70" s="44"/>
      <c r="D70" s="45"/>
      <c r="E70" s="44"/>
      <c r="F70" s="44"/>
      <c r="G70" s="44"/>
      <c r="H70" s="1"/>
    </row>
    <row r="71" spans="1:8" ht="158.5" customHeight="1" x14ac:dyDescent="0.2">
      <c r="A71" s="229"/>
      <c r="B71" s="230"/>
      <c r="C71" s="230"/>
      <c r="D71" s="230"/>
      <c r="E71" s="230"/>
      <c r="F71" s="230"/>
      <c r="G71" s="230"/>
      <c r="H71" s="1"/>
    </row>
    <row r="72" spans="1:8" x14ac:dyDescent="0.2">
      <c r="A72" s="44"/>
      <c r="B72" s="44"/>
      <c r="C72" s="44"/>
      <c r="D72" s="45"/>
      <c r="E72" s="44"/>
      <c r="F72" s="44"/>
      <c r="G72" s="44"/>
      <c r="H72" s="1"/>
    </row>
    <row r="73" spans="1:8" x14ac:dyDescent="0.2">
      <c r="A73" s="44"/>
      <c r="B73" s="44"/>
      <c r="C73" s="44"/>
      <c r="D73" s="45"/>
      <c r="E73" s="44"/>
      <c r="F73" s="44"/>
      <c r="G73" s="44"/>
      <c r="H73" s="1"/>
    </row>
    <row r="74" spans="1:8" x14ac:dyDescent="0.2">
      <c r="A74" s="44"/>
      <c r="B74" s="44"/>
      <c r="C74" s="44"/>
      <c r="D74" s="45"/>
      <c r="E74" s="44"/>
      <c r="F74" s="44"/>
      <c r="G74" s="44"/>
      <c r="H74" s="1"/>
    </row>
    <row r="75" spans="1:8" x14ac:dyDescent="0.2">
      <c r="A75" s="44"/>
      <c r="B75" s="44"/>
      <c r="C75" s="44"/>
      <c r="D75" s="45"/>
      <c r="E75" s="44"/>
      <c r="F75" s="44"/>
      <c r="G75" s="44"/>
      <c r="H75" s="1"/>
    </row>
    <row r="76" spans="1:8" x14ac:dyDescent="0.2">
      <c r="A76" s="44"/>
      <c r="B76" s="44"/>
      <c r="C76" s="44"/>
      <c r="D76" s="45"/>
      <c r="E76" s="44"/>
      <c r="F76" s="44"/>
      <c r="G76" s="44"/>
      <c r="H76" s="1"/>
    </row>
    <row r="77" spans="1:8" x14ac:dyDescent="0.2">
      <c r="A77" s="44"/>
      <c r="B77" s="44"/>
      <c r="C77" s="44"/>
      <c r="D77" s="45"/>
      <c r="E77" s="44"/>
      <c r="F77" s="44"/>
      <c r="G77" s="44"/>
      <c r="H77" s="1"/>
    </row>
    <row r="78" spans="1:8" x14ac:dyDescent="0.2">
      <c r="A78" s="44"/>
      <c r="B78" s="44"/>
      <c r="C78" s="44"/>
      <c r="D78" s="45"/>
      <c r="E78" s="44"/>
      <c r="F78" s="44"/>
      <c r="G78" s="44"/>
      <c r="H78" s="1"/>
    </row>
    <row r="79" spans="1:8" x14ac:dyDescent="0.2">
      <c r="A79" s="44"/>
      <c r="B79" s="44"/>
      <c r="C79" s="44"/>
      <c r="D79" s="45"/>
      <c r="E79" s="44"/>
      <c r="F79" s="44"/>
      <c r="G79" s="44"/>
      <c r="H79" s="1"/>
    </row>
    <row r="80" spans="1:8" x14ac:dyDescent="0.2">
      <c r="A80" s="44"/>
      <c r="B80" s="44"/>
      <c r="C80" s="44"/>
      <c r="D80" s="45"/>
      <c r="E80" s="44"/>
      <c r="F80" s="44"/>
      <c r="G80" s="44"/>
      <c r="H80" s="1"/>
    </row>
    <row r="81" spans="1:8" x14ac:dyDescent="0.2">
      <c r="A81" s="44"/>
      <c r="B81" s="44"/>
      <c r="C81" s="44"/>
      <c r="D81" s="45"/>
      <c r="E81" s="44"/>
      <c r="F81" s="44"/>
      <c r="G81" s="44"/>
      <c r="H81" s="1"/>
    </row>
    <row r="82" spans="1:8" x14ac:dyDescent="0.2">
      <c r="A82" s="44"/>
      <c r="B82" s="44"/>
      <c r="C82" s="44"/>
      <c r="D82" s="45"/>
      <c r="E82" s="44"/>
      <c r="F82" s="44"/>
      <c r="G82" s="44"/>
      <c r="H82" s="1"/>
    </row>
    <row r="83" spans="1:8" x14ac:dyDescent="0.2">
      <c r="A83" s="44"/>
      <c r="B83" s="44"/>
      <c r="C83" s="44"/>
      <c r="D83" s="45"/>
      <c r="E83" s="44"/>
      <c r="F83" s="44"/>
      <c r="G83" s="44"/>
      <c r="H83" s="1"/>
    </row>
  </sheetData>
  <mergeCells count="24">
    <mergeCell ref="B48:C48"/>
    <mergeCell ref="D48:E48"/>
    <mergeCell ref="B49:C49"/>
    <mergeCell ref="D49:E49"/>
    <mergeCell ref="A71:G71"/>
    <mergeCell ref="B1:C1"/>
    <mergeCell ref="B44:C44"/>
    <mergeCell ref="D44:E44"/>
    <mergeCell ref="B45:C45"/>
    <mergeCell ref="D45:E45"/>
    <mergeCell ref="E1:G1"/>
    <mergeCell ref="E2:E3"/>
    <mergeCell ref="A3:D3"/>
    <mergeCell ref="E4:E5"/>
    <mergeCell ref="A5:D5"/>
    <mergeCell ref="B47:C47"/>
    <mergeCell ref="D47:E47"/>
    <mergeCell ref="A6:B6"/>
    <mergeCell ref="A26:C26"/>
    <mergeCell ref="D26:E26"/>
    <mergeCell ref="A27:C27"/>
    <mergeCell ref="D27:E27"/>
    <mergeCell ref="A28:C28"/>
    <mergeCell ref="D28:E28"/>
  </mergeCells>
  <pageMargins left="0.7" right="0.7" top="0.75" bottom="0.75" header="0.3" footer="0.3"/>
  <pageSetup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selection activeCell="A3" sqref="A3:D3"/>
    </sheetView>
  </sheetViews>
  <sheetFormatPr baseColWidth="10" defaultColWidth="8.83203125" defaultRowHeight="15" x14ac:dyDescent="0.2"/>
  <cols>
    <col min="1" max="1" width="33" customWidth="1"/>
    <col min="2" max="7" width="12.6640625" customWidth="1"/>
    <col min="8" max="8" width="25.6640625" customWidth="1"/>
    <col min="9" max="9" width="12.6640625" customWidth="1"/>
  </cols>
  <sheetData>
    <row r="1" spans="1:8" ht="45" customHeight="1" thickBot="1" x14ac:dyDescent="0.25">
      <c r="A1" s="123"/>
      <c r="B1" s="255" t="s">
        <v>49</v>
      </c>
      <c r="C1" s="255"/>
      <c r="D1" s="70" t="s">
        <v>0</v>
      </c>
      <c r="E1" s="260"/>
      <c r="F1" s="260"/>
      <c r="G1" s="261"/>
      <c r="H1" s="1"/>
    </row>
    <row r="2" spans="1:8" x14ac:dyDescent="0.2">
      <c r="A2" s="81" t="s">
        <v>1</v>
      </c>
      <c r="B2" s="82"/>
      <c r="C2" s="83"/>
      <c r="D2" s="84"/>
      <c r="E2" s="262" t="s">
        <v>2</v>
      </c>
      <c r="F2" s="85" t="s">
        <v>3</v>
      </c>
      <c r="G2" s="86" t="s">
        <v>4</v>
      </c>
      <c r="H2" s="1"/>
    </row>
    <row r="3" spans="1:8" ht="16" thickBot="1" x14ac:dyDescent="0.25">
      <c r="A3" s="242"/>
      <c r="B3" s="243"/>
      <c r="C3" s="243"/>
      <c r="D3" s="244"/>
      <c r="E3" s="263"/>
      <c r="F3" s="126"/>
      <c r="G3" s="127"/>
      <c r="H3" s="1"/>
    </row>
    <row r="4" spans="1:8" x14ac:dyDescent="0.2">
      <c r="A4" s="87" t="s">
        <v>5</v>
      </c>
      <c r="B4" s="84"/>
      <c r="C4" s="83"/>
      <c r="D4" s="84"/>
      <c r="E4" s="262" t="s">
        <v>6</v>
      </c>
      <c r="F4" s="85" t="s">
        <v>3</v>
      </c>
      <c r="G4" s="86" t="s">
        <v>4</v>
      </c>
      <c r="H4" s="1"/>
    </row>
    <row r="5" spans="1:8" ht="16" thickBot="1" x14ac:dyDescent="0.25">
      <c r="A5" s="245"/>
      <c r="B5" s="246"/>
      <c r="C5" s="246"/>
      <c r="D5" s="247"/>
      <c r="E5" s="263"/>
      <c r="F5" s="128"/>
      <c r="G5" s="129"/>
      <c r="H5" s="1"/>
    </row>
    <row r="6" spans="1:8" x14ac:dyDescent="0.2">
      <c r="A6" s="264" t="s">
        <v>7</v>
      </c>
      <c r="B6" s="265"/>
      <c r="C6" s="88"/>
      <c r="D6" s="88"/>
      <c r="E6" s="89" t="s">
        <v>8</v>
      </c>
      <c r="F6" s="90"/>
      <c r="G6" s="91"/>
      <c r="H6" s="2"/>
    </row>
    <row r="7" spans="1:8" ht="24" x14ac:dyDescent="0.2">
      <c r="A7" s="92"/>
      <c r="B7" s="93" t="s">
        <v>9</v>
      </c>
      <c r="C7" s="93" t="s">
        <v>10</v>
      </c>
      <c r="D7" s="94" t="s">
        <v>11</v>
      </c>
      <c r="E7" s="95" t="s">
        <v>12</v>
      </c>
      <c r="F7" s="95" t="s">
        <v>13</v>
      </c>
      <c r="G7" s="96" t="s">
        <v>14</v>
      </c>
      <c r="H7" s="2"/>
    </row>
    <row r="8" spans="1:8" x14ac:dyDescent="0.2">
      <c r="A8" s="191"/>
      <c r="B8" s="192"/>
      <c r="C8" s="193"/>
      <c r="D8" s="194"/>
      <c r="E8" s="195"/>
      <c r="F8" s="196"/>
      <c r="G8" s="197"/>
      <c r="H8" s="2"/>
    </row>
    <row r="9" spans="1:8" x14ac:dyDescent="0.2">
      <c r="A9" s="198"/>
      <c r="B9" s="192"/>
      <c r="C9" s="199"/>
      <c r="D9" s="194"/>
      <c r="E9" s="195"/>
      <c r="F9" s="196"/>
      <c r="G9" s="197"/>
      <c r="H9" s="8"/>
    </row>
    <row r="10" spans="1:8" x14ac:dyDescent="0.2">
      <c r="A10" s="191"/>
      <c r="B10" s="192"/>
      <c r="C10" s="193"/>
      <c r="D10" s="194"/>
      <c r="E10" s="195"/>
      <c r="F10" s="196"/>
      <c r="G10" s="197"/>
      <c r="H10" s="8"/>
    </row>
    <row r="11" spans="1:8" x14ac:dyDescent="0.2">
      <c r="A11" s="191"/>
      <c r="B11" s="192"/>
      <c r="C11" s="193"/>
      <c r="D11" s="194"/>
      <c r="E11" s="195"/>
      <c r="F11" s="196"/>
      <c r="G11" s="197"/>
      <c r="H11" s="8"/>
    </row>
    <row r="12" spans="1:8" x14ac:dyDescent="0.2">
      <c r="A12" s="191"/>
      <c r="B12" s="192"/>
      <c r="C12" s="193"/>
      <c r="D12" s="194"/>
      <c r="E12" s="195"/>
      <c r="F12" s="196"/>
      <c r="G12" s="197"/>
      <c r="H12" s="8"/>
    </row>
    <row r="13" spans="1:8" x14ac:dyDescent="0.2">
      <c r="A13" s="191"/>
      <c r="B13" s="192"/>
      <c r="C13" s="193"/>
      <c r="D13" s="194"/>
      <c r="E13" s="195"/>
      <c r="F13" s="196"/>
      <c r="G13" s="197"/>
      <c r="H13" s="8"/>
    </row>
    <row r="14" spans="1:8" x14ac:dyDescent="0.2">
      <c r="A14" s="191"/>
      <c r="B14" s="192"/>
      <c r="C14" s="193"/>
      <c r="D14" s="194"/>
      <c r="E14" s="195"/>
      <c r="F14" s="196"/>
      <c r="G14" s="197"/>
      <c r="H14" s="8"/>
    </row>
    <row r="15" spans="1:8" x14ac:dyDescent="0.2">
      <c r="A15" s="191"/>
      <c r="B15" s="192"/>
      <c r="C15" s="193"/>
      <c r="D15" s="194"/>
      <c r="E15" s="195"/>
      <c r="F15" s="196"/>
      <c r="G15" s="197"/>
      <c r="H15" s="8"/>
    </row>
    <row r="16" spans="1:8" x14ac:dyDescent="0.2">
      <c r="A16" s="191"/>
      <c r="B16" s="192"/>
      <c r="C16" s="193"/>
      <c r="D16" s="194"/>
      <c r="E16" s="195"/>
      <c r="F16" s="196"/>
      <c r="G16" s="197"/>
      <c r="H16" s="8"/>
    </row>
    <row r="17" spans="1:8" x14ac:dyDescent="0.2">
      <c r="A17" s="191"/>
      <c r="B17" s="192"/>
      <c r="C17" s="193"/>
      <c r="D17" s="194"/>
      <c r="E17" s="195"/>
      <c r="F17" s="196"/>
      <c r="G17" s="197"/>
      <c r="H17" s="8"/>
    </row>
    <row r="18" spans="1:8" x14ac:dyDescent="0.2">
      <c r="A18" s="191"/>
      <c r="B18" s="192"/>
      <c r="C18" s="193"/>
      <c r="D18" s="194"/>
      <c r="E18" s="195"/>
      <c r="F18" s="196"/>
      <c r="G18" s="197"/>
      <c r="H18" s="8"/>
    </row>
    <row r="19" spans="1:8" x14ac:dyDescent="0.2">
      <c r="A19" s="191"/>
      <c r="B19" s="192"/>
      <c r="C19" s="193"/>
      <c r="D19" s="194"/>
      <c r="E19" s="195"/>
      <c r="F19" s="196"/>
      <c r="G19" s="197"/>
      <c r="H19" s="8"/>
    </row>
    <row r="20" spans="1:8" x14ac:dyDescent="0.2">
      <c r="A20" s="191"/>
      <c r="B20" s="192"/>
      <c r="C20" s="193"/>
      <c r="D20" s="194"/>
      <c r="E20" s="195"/>
      <c r="F20" s="196"/>
      <c r="G20" s="197"/>
      <c r="H20" s="8"/>
    </row>
    <row r="21" spans="1:8" x14ac:dyDescent="0.2">
      <c r="A21" s="191"/>
      <c r="B21" s="192"/>
      <c r="C21" s="193"/>
      <c r="D21" s="194"/>
      <c r="E21" s="195"/>
      <c r="F21" s="196"/>
      <c r="G21" s="197"/>
      <c r="H21" s="8"/>
    </row>
    <row r="22" spans="1:8" x14ac:dyDescent="0.2">
      <c r="A22" s="191"/>
      <c r="B22" s="192"/>
      <c r="C22" s="193"/>
      <c r="D22" s="194"/>
      <c r="E22" s="195"/>
      <c r="F22" s="196"/>
      <c r="G22" s="197"/>
      <c r="H22" s="8"/>
    </row>
    <row r="23" spans="1:8" x14ac:dyDescent="0.2">
      <c r="A23" s="191"/>
      <c r="B23" s="192"/>
      <c r="C23" s="193"/>
      <c r="D23" s="194"/>
      <c r="E23" s="195"/>
      <c r="F23" s="196"/>
      <c r="G23" s="197"/>
      <c r="H23" s="8"/>
    </row>
    <row r="24" spans="1:8" x14ac:dyDescent="0.2">
      <c r="A24" s="191"/>
      <c r="B24" s="192"/>
      <c r="C24" s="200"/>
      <c r="D24" s="201"/>
      <c r="E24" s="195"/>
      <c r="F24" s="196"/>
      <c r="G24" s="202"/>
      <c r="H24" s="8"/>
    </row>
    <row r="25" spans="1:8" ht="16" thickBot="1" x14ac:dyDescent="0.25">
      <c r="A25" s="97"/>
      <c r="B25" s="98"/>
      <c r="C25" s="99"/>
      <c r="D25" s="100" t="s">
        <v>16</v>
      </c>
      <c r="E25" s="62"/>
      <c r="F25" s="62"/>
      <c r="G25" s="63">
        <f>'Year One'!G25+'Year Two'!G25</f>
        <v>0</v>
      </c>
      <c r="H25" s="1"/>
    </row>
    <row r="26" spans="1:8" x14ac:dyDescent="0.2">
      <c r="A26" s="266" t="s">
        <v>17</v>
      </c>
      <c r="B26" s="267"/>
      <c r="C26" s="268"/>
      <c r="D26" s="258" t="s">
        <v>18</v>
      </c>
      <c r="E26" s="268"/>
      <c r="F26" s="101" t="s">
        <v>19</v>
      </c>
      <c r="G26" s="10"/>
      <c r="H26" s="1"/>
    </row>
    <row r="27" spans="1:8" x14ac:dyDescent="0.2">
      <c r="A27" s="269" t="s">
        <v>20</v>
      </c>
      <c r="B27" s="270"/>
      <c r="C27" s="271"/>
      <c r="D27" s="272"/>
      <c r="E27" s="273"/>
      <c r="F27" s="203"/>
      <c r="G27" s="204"/>
      <c r="H27" s="1"/>
    </row>
    <row r="28" spans="1:8" x14ac:dyDescent="0.2">
      <c r="A28" s="274"/>
      <c r="B28" s="275"/>
      <c r="C28" s="275"/>
      <c r="D28" s="272"/>
      <c r="E28" s="273"/>
      <c r="F28" s="203"/>
      <c r="G28" s="204"/>
      <c r="H28" s="1"/>
    </row>
    <row r="29" spans="1:8" ht="16" thickBot="1" x14ac:dyDescent="0.25">
      <c r="A29" s="102"/>
      <c r="B29" s="103"/>
      <c r="C29" s="103"/>
      <c r="D29" s="104"/>
      <c r="E29" s="104"/>
      <c r="F29" s="104" t="s">
        <v>21</v>
      </c>
      <c r="G29" s="142">
        <f>'Year One'!G29+'Year Two'!G29</f>
        <v>0</v>
      </c>
      <c r="H29" s="1"/>
    </row>
    <row r="30" spans="1:8" x14ac:dyDescent="0.2">
      <c r="A30" s="125" t="s">
        <v>22</v>
      </c>
      <c r="B30" s="13"/>
      <c r="C30" s="13"/>
      <c r="D30" s="14"/>
      <c r="E30" s="15"/>
      <c r="F30" s="143"/>
      <c r="G30" s="144"/>
      <c r="H30" s="1"/>
    </row>
    <row r="31" spans="1:8" x14ac:dyDescent="0.2">
      <c r="A31" s="205"/>
      <c r="B31" s="206"/>
      <c r="C31" s="206"/>
      <c r="D31" s="207"/>
      <c r="E31" s="208"/>
      <c r="F31" s="209"/>
      <c r="G31" s="210"/>
      <c r="H31" s="1"/>
    </row>
    <row r="32" spans="1:8" x14ac:dyDescent="0.2">
      <c r="A32" s="205"/>
      <c r="B32" s="206"/>
      <c r="C32" s="206"/>
      <c r="D32" s="211"/>
      <c r="E32" s="212"/>
      <c r="F32" s="213"/>
      <c r="G32" s="214"/>
      <c r="H32" s="1"/>
    </row>
    <row r="33" spans="1:8" ht="16" thickBot="1" x14ac:dyDescent="0.25">
      <c r="A33" s="102"/>
      <c r="B33" s="103"/>
      <c r="C33" s="103"/>
      <c r="D33" s="104"/>
      <c r="E33" s="104"/>
      <c r="F33" s="104" t="s">
        <v>23</v>
      </c>
      <c r="G33" s="142">
        <f>'Year One'!G33+'Year Two'!G33</f>
        <v>0</v>
      </c>
      <c r="H33" s="1"/>
    </row>
    <row r="34" spans="1:8" x14ac:dyDescent="0.2">
      <c r="A34" s="105" t="s">
        <v>24</v>
      </c>
      <c r="B34" s="21"/>
      <c r="C34" s="21"/>
      <c r="D34" s="22"/>
      <c r="E34" s="22"/>
      <c r="F34" s="150"/>
      <c r="G34" s="144"/>
      <c r="H34" s="1"/>
    </row>
    <row r="35" spans="1:8" x14ac:dyDescent="0.2">
      <c r="A35" s="215"/>
      <c r="B35" s="216"/>
      <c r="C35" s="216"/>
      <c r="D35" s="217"/>
      <c r="E35" s="217"/>
      <c r="F35" s="209"/>
      <c r="G35" s="210"/>
      <c r="H35" s="1"/>
    </row>
    <row r="36" spans="1:8" x14ac:dyDescent="0.2">
      <c r="A36" s="215"/>
      <c r="B36" s="216"/>
      <c r="C36" s="216"/>
      <c r="D36" s="217"/>
      <c r="E36" s="217"/>
      <c r="F36" s="209"/>
      <c r="G36" s="210"/>
      <c r="H36" s="1"/>
    </row>
    <row r="37" spans="1:8" x14ac:dyDescent="0.2">
      <c r="A37" s="215"/>
      <c r="B37" s="216"/>
      <c r="C37" s="216"/>
      <c r="D37" s="217"/>
      <c r="E37" s="217"/>
      <c r="F37" s="209"/>
      <c r="G37" s="210"/>
      <c r="H37" s="1"/>
    </row>
    <row r="38" spans="1:8" x14ac:dyDescent="0.2">
      <c r="A38" s="215"/>
      <c r="B38" s="216"/>
      <c r="C38" s="216"/>
      <c r="D38" s="218"/>
      <c r="E38" s="218"/>
      <c r="F38" s="213"/>
      <c r="G38" s="214"/>
      <c r="H38" s="1"/>
    </row>
    <row r="39" spans="1:8" ht="16" thickBot="1" x14ac:dyDescent="0.25">
      <c r="A39" s="102"/>
      <c r="B39" s="103"/>
      <c r="C39" s="103"/>
      <c r="D39" s="104"/>
      <c r="E39" s="104"/>
      <c r="F39" s="104" t="s">
        <v>25</v>
      </c>
      <c r="G39" s="142">
        <f>'Year One'!G39+'Year Two'!G39</f>
        <v>0</v>
      </c>
      <c r="H39" s="1"/>
    </row>
    <row r="40" spans="1:8" x14ac:dyDescent="0.2">
      <c r="A40" s="105" t="s">
        <v>26</v>
      </c>
      <c r="B40" s="22"/>
      <c r="C40" s="22"/>
      <c r="D40" s="22"/>
      <c r="E40" s="22"/>
      <c r="F40" s="150"/>
      <c r="G40" s="144"/>
      <c r="H40" s="1"/>
    </row>
    <row r="41" spans="1:8" x14ac:dyDescent="0.2">
      <c r="A41" s="215"/>
      <c r="B41" s="217"/>
      <c r="C41" s="217"/>
      <c r="D41" s="217"/>
      <c r="E41" s="217"/>
      <c r="F41" s="209"/>
      <c r="G41" s="210"/>
      <c r="H41" s="1"/>
    </row>
    <row r="42" spans="1:8" x14ac:dyDescent="0.2">
      <c r="A42" s="219"/>
      <c r="B42" s="217"/>
      <c r="C42" s="217"/>
      <c r="D42" s="218"/>
      <c r="E42" s="218"/>
      <c r="F42" s="213"/>
      <c r="G42" s="214"/>
      <c r="H42" s="1"/>
    </row>
    <row r="43" spans="1:8" ht="16" thickBot="1" x14ac:dyDescent="0.25">
      <c r="A43" s="106"/>
      <c r="B43" s="107"/>
      <c r="C43" s="107"/>
      <c r="D43" s="104"/>
      <c r="E43" s="104"/>
      <c r="F43" s="104" t="s">
        <v>27</v>
      </c>
      <c r="G43" s="142">
        <f>'Year One'!G43+'Year Two'!G43</f>
        <v>0</v>
      </c>
      <c r="H43" s="1"/>
    </row>
    <row r="44" spans="1:8" x14ac:dyDescent="0.2">
      <c r="A44" s="125" t="s">
        <v>28</v>
      </c>
      <c r="B44" s="258" t="s">
        <v>29</v>
      </c>
      <c r="C44" s="259"/>
      <c r="D44" s="258" t="s">
        <v>30</v>
      </c>
      <c r="E44" s="268"/>
      <c r="F44" s="176" t="s">
        <v>31</v>
      </c>
      <c r="G44" s="144"/>
      <c r="H44" s="1"/>
    </row>
    <row r="45" spans="1:8" x14ac:dyDescent="0.2">
      <c r="A45" s="220" t="s">
        <v>32</v>
      </c>
      <c r="B45" s="272"/>
      <c r="C45" s="273"/>
      <c r="D45" s="272"/>
      <c r="E45" s="273"/>
      <c r="F45" s="221"/>
      <c r="G45" s="222"/>
      <c r="H45" s="1"/>
    </row>
    <row r="46" spans="1:8" ht="16" thickBot="1" x14ac:dyDescent="0.25">
      <c r="A46" s="106"/>
      <c r="B46" s="107"/>
      <c r="C46" s="107"/>
      <c r="D46" s="104"/>
      <c r="E46" s="104"/>
      <c r="F46" s="104" t="s">
        <v>33</v>
      </c>
      <c r="G46" s="142">
        <f>'Year One'!G46+'Year Two'!G46</f>
        <v>0</v>
      </c>
      <c r="H46" s="1"/>
    </row>
    <row r="47" spans="1:8" x14ac:dyDescent="0.2">
      <c r="A47" s="125" t="s">
        <v>34</v>
      </c>
      <c r="B47" s="258" t="s">
        <v>35</v>
      </c>
      <c r="C47" s="259"/>
      <c r="D47" s="258" t="s">
        <v>36</v>
      </c>
      <c r="E47" s="259"/>
      <c r="F47" s="176" t="s">
        <v>37</v>
      </c>
      <c r="G47" s="144"/>
      <c r="H47" s="1"/>
    </row>
    <row r="48" spans="1:8" x14ac:dyDescent="0.2">
      <c r="A48" s="223" t="s">
        <v>38</v>
      </c>
      <c r="B48" s="272"/>
      <c r="C48" s="273"/>
      <c r="D48" s="272"/>
      <c r="E48" s="273"/>
      <c r="F48" s="221"/>
      <c r="G48" s="224"/>
      <c r="H48" s="1"/>
    </row>
    <row r="49" spans="1:8" x14ac:dyDescent="0.2">
      <c r="A49" s="215"/>
      <c r="B49" s="272"/>
      <c r="C49" s="273"/>
      <c r="D49" s="272"/>
      <c r="E49" s="273"/>
      <c r="F49" s="221"/>
      <c r="G49" s="224"/>
      <c r="H49" s="1"/>
    </row>
    <row r="50" spans="1:8" ht="16" thickBot="1" x14ac:dyDescent="0.25">
      <c r="A50" s="106"/>
      <c r="B50" s="107"/>
      <c r="C50" s="107"/>
      <c r="D50" s="104"/>
      <c r="E50" s="104"/>
      <c r="F50" s="104" t="s">
        <v>39</v>
      </c>
      <c r="G50" s="142">
        <f>'Year One'!G50+'Year Two'!G50</f>
        <v>0</v>
      </c>
      <c r="H50" s="1"/>
    </row>
    <row r="51" spans="1:8" x14ac:dyDescent="0.2">
      <c r="A51" s="125" t="s">
        <v>40</v>
      </c>
      <c r="B51" s="108"/>
      <c r="C51" s="108"/>
      <c r="D51" s="14"/>
      <c r="E51" s="14"/>
      <c r="F51" s="33"/>
      <c r="G51" s="144"/>
      <c r="H51" s="1"/>
    </row>
    <row r="52" spans="1:8" x14ac:dyDescent="0.2">
      <c r="A52" s="215"/>
      <c r="B52" s="225"/>
      <c r="C52" s="225"/>
      <c r="D52" s="217"/>
      <c r="E52" s="217"/>
      <c r="F52" s="209"/>
      <c r="G52" s="224"/>
      <c r="H52" s="1"/>
    </row>
    <row r="53" spans="1:8" x14ac:dyDescent="0.2">
      <c r="A53" s="215"/>
      <c r="B53" s="216"/>
      <c r="C53" s="216"/>
      <c r="D53" s="217"/>
      <c r="E53" s="217"/>
      <c r="F53" s="226"/>
      <c r="G53" s="224"/>
      <c r="H53" s="1"/>
    </row>
    <row r="54" spans="1:8" x14ac:dyDescent="0.2">
      <c r="A54" s="215"/>
      <c r="B54" s="216"/>
      <c r="C54" s="216"/>
      <c r="D54" s="218"/>
      <c r="E54" s="218"/>
      <c r="F54" s="227"/>
      <c r="G54" s="228"/>
      <c r="H54" s="1"/>
    </row>
    <row r="55" spans="1:8" ht="16" thickBot="1" x14ac:dyDescent="0.25">
      <c r="A55" s="109"/>
      <c r="B55" s="110"/>
      <c r="C55" s="110"/>
      <c r="D55" s="111"/>
      <c r="E55" s="111"/>
      <c r="F55" s="111" t="s">
        <v>41</v>
      </c>
      <c r="G55" s="154">
        <f>'Year One'!G55+'Year Two'!G55</f>
        <v>0</v>
      </c>
      <c r="H55" s="40"/>
    </row>
    <row r="56" spans="1:8" ht="17" thickTop="1" thickBot="1" x14ac:dyDescent="0.25">
      <c r="A56" s="177" t="s">
        <v>42</v>
      </c>
      <c r="B56" s="112"/>
      <c r="C56" s="112"/>
      <c r="D56" s="178"/>
      <c r="E56" s="179"/>
      <c r="F56" s="180"/>
      <c r="G56" s="159">
        <f>'Year One'!G56+'Year Two'!G56</f>
        <v>0</v>
      </c>
      <c r="H56" s="1"/>
    </row>
    <row r="57" spans="1:8" ht="18" thickTop="1" thickBot="1" x14ac:dyDescent="0.25">
      <c r="A57" s="181" t="s">
        <v>43</v>
      </c>
      <c r="B57" s="113"/>
      <c r="C57" s="113"/>
      <c r="D57" s="182"/>
      <c r="E57" s="183"/>
      <c r="F57" s="184"/>
      <c r="G57" s="164">
        <f>'Year One'!G57+'Year Two'!G57</f>
        <v>0</v>
      </c>
      <c r="H57" s="46" t="s">
        <v>48</v>
      </c>
    </row>
    <row r="58" spans="1:8" ht="17" thickTop="1" thickBot="1" x14ac:dyDescent="0.25">
      <c r="A58" s="185" t="s">
        <v>44</v>
      </c>
      <c r="B58" s="41"/>
      <c r="C58" s="41"/>
      <c r="D58" s="166"/>
      <c r="E58" s="166"/>
      <c r="F58" s="167"/>
      <c r="G58" s="42"/>
      <c r="H58" s="190">
        <v>0.38</v>
      </c>
    </row>
    <row r="59" spans="1:8" x14ac:dyDescent="0.2">
      <c r="A59" s="168"/>
      <c r="B59" s="41"/>
      <c r="C59" s="41"/>
      <c r="D59" s="166"/>
      <c r="E59" s="166"/>
      <c r="F59" s="186" t="s">
        <v>45</v>
      </c>
      <c r="G59" s="170">
        <f>'Year One'!G59+'Year Two'!G59</f>
        <v>0</v>
      </c>
      <c r="H59" s="43"/>
    </row>
    <row r="60" spans="1:8" ht="16" thickBot="1" x14ac:dyDescent="0.25">
      <c r="A60" s="106"/>
      <c r="B60" s="114"/>
      <c r="C60" s="114"/>
      <c r="D60" s="111"/>
      <c r="E60" s="187"/>
      <c r="F60" s="188" t="s">
        <v>46</v>
      </c>
      <c r="G60" s="173">
        <f>'Year One'!G60+'Year Two'!G60</f>
        <v>0</v>
      </c>
      <c r="H60" s="1"/>
    </row>
    <row r="61" spans="1:8" ht="18" thickTop="1" thickBot="1" x14ac:dyDescent="0.25">
      <c r="A61" s="189" t="s">
        <v>47</v>
      </c>
      <c r="B61" s="115"/>
      <c r="C61" s="115"/>
      <c r="D61" s="116"/>
      <c r="E61" s="117"/>
      <c r="F61" s="118"/>
      <c r="G61" s="175">
        <f>'Year One'!G61+'Year Two'!G61</f>
        <v>0</v>
      </c>
      <c r="H61" s="1"/>
    </row>
    <row r="62" spans="1:8" x14ac:dyDescent="0.2">
      <c r="A62" s="44"/>
      <c r="B62" s="44"/>
      <c r="C62" s="44"/>
      <c r="D62" s="45"/>
      <c r="E62" s="44"/>
      <c r="F62" s="44"/>
      <c r="G62" s="44"/>
      <c r="H62" s="1"/>
    </row>
    <row r="63" spans="1:8" x14ac:dyDescent="0.2">
      <c r="A63" s="44"/>
      <c r="B63" s="44"/>
      <c r="C63" s="44"/>
      <c r="D63" s="44"/>
      <c r="E63" s="44"/>
      <c r="F63" s="44"/>
      <c r="G63" s="44"/>
      <c r="H63" s="1"/>
    </row>
    <row r="64" spans="1:8" ht="16" thickBot="1" x14ac:dyDescent="0.25">
      <c r="A64" s="276"/>
      <c r="B64" s="276"/>
      <c r="C64" s="277" t="s">
        <v>50</v>
      </c>
      <c r="D64" s="277"/>
      <c r="E64" s="276"/>
      <c r="F64" s="44"/>
      <c r="G64" s="44"/>
      <c r="H64" s="1"/>
    </row>
    <row r="65" spans="1:8" ht="16" thickTop="1" x14ac:dyDescent="0.2">
      <c r="A65" s="44" t="s">
        <v>51</v>
      </c>
      <c r="B65" s="44"/>
      <c r="C65" s="44"/>
      <c r="D65" s="45"/>
      <c r="E65" s="44"/>
      <c r="F65" s="44"/>
      <c r="G65" s="44"/>
      <c r="H65" s="1"/>
    </row>
    <row r="66" spans="1:8" ht="16" thickBot="1" x14ac:dyDescent="0.25">
      <c r="A66" s="45" t="s">
        <v>52</v>
      </c>
      <c r="B66" s="278"/>
      <c r="C66" s="278"/>
      <c r="D66" s="279"/>
      <c r="E66" s="278"/>
      <c r="F66" s="44"/>
      <c r="G66" s="44"/>
      <c r="H66" s="1"/>
    </row>
    <row r="67" spans="1:8" x14ac:dyDescent="0.2">
      <c r="A67" s="45"/>
      <c r="B67" s="44"/>
      <c r="C67" s="44"/>
      <c r="D67" s="45"/>
      <c r="E67" s="44"/>
      <c r="F67" s="44"/>
      <c r="G67" s="44"/>
      <c r="H67" s="1"/>
    </row>
    <row r="68" spans="1:8" ht="16" thickBot="1" x14ac:dyDescent="0.25">
      <c r="A68" s="45" t="s">
        <v>53</v>
      </c>
      <c r="B68" s="278"/>
      <c r="C68" s="278"/>
      <c r="D68" s="279"/>
      <c r="E68" s="278"/>
      <c r="F68" s="44"/>
      <c r="G68" s="44"/>
      <c r="H68" s="1"/>
    </row>
    <row r="69" spans="1:8" x14ac:dyDescent="0.2">
      <c r="A69" s="121"/>
      <c r="B69" s="121"/>
      <c r="C69" s="121"/>
      <c r="D69" s="122"/>
      <c r="E69" s="121"/>
      <c r="F69" s="121"/>
      <c r="G69" s="121"/>
      <c r="H69" s="1"/>
    </row>
    <row r="70" spans="1:8" x14ac:dyDescent="0.2">
      <c r="A70" s="121"/>
      <c r="B70" s="121"/>
      <c r="C70" s="121"/>
      <c r="D70" s="122"/>
      <c r="E70" s="121"/>
      <c r="F70" s="121"/>
      <c r="G70" s="121"/>
      <c r="H70" s="1"/>
    </row>
    <row r="71" spans="1:8" ht="143" customHeight="1" x14ac:dyDescent="0.2">
      <c r="A71" s="229"/>
      <c r="B71" s="230"/>
      <c r="C71" s="230"/>
      <c r="D71" s="230"/>
      <c r="E71" s="230"/>
      <c r="F71" s="230"/>
      <c r="G71" s="230"/>
      <c r="H71" s="1"/>
    </row>
    <row r="72" spans="1:8" x14ac:dyDescent="0.2">
      <c r="A72" s="256"/>
      <c r="B72" s="257"/>
      <c r="C72" s="257"/>
      <c r="D72" s="257"/>
      <c r="E72" s="257"/>
      <c r="F72" s="257"/>
      <c r="G72" s="257"/>
      <c r="H72" s="1"/>
    </row>
    <row r="73" spans="1:8" x14ac:dyDescent="0.2">
      <c r="A73" s="44"/>
      <c r="B73" s="44"/>
      <c r="C73" s="44"/>
      <c r="D73" s="45"/>
      <c r="E73" s="44"/>
      <c r="F73" s="44"/>
      <c r="G73" s="44"/>
      <c r="H73" s="1"/>
    </row>
    <row r="74" spans="1:8" x14ac:dyDescent="0.2">
      <c r="A74" s="44"/>
      <c r="B74" s="44"/>
      <c r="C74" s="44"/>
      <c r="D74" s="45"/>
      <c r="E74" s="44"/>
      <c r="F74" s="44"/>
      <c r="G74" s="44"/>
      <c r="H74" s="1"/>
    </row>
    <row r="75" spans="1:8" x14ac:dyDescent="0.2">
      <c r="A75" s="44"/>
      <c r="B75" s="44"/>
      <c r="C75" s="44"/>
      <c r="D75" s="45"/>
      <c r="E75" s="44"/>
      <c r="F75" s="44"/>
      <c r="G75" s="44"/>
      <c r="H75" s="1"/>
    </row>
    <row r="76" spans="1:8" x14ac:dyDescent="0.2">
      <c r="A76" s="44"/>
      <c r="B76" s="44"/>
      <c r="C76" s="44"/>
      <c r="D76" s="45"/>
      <c r="E76" s="44"/>
      <c r="F76" s="44"/>
      <c r="G76" s="44"/>
      <c r="H76" s="1"/>
    </row>
    <row r="77" spans="1:8" x14ac:dyDescent="0.2">
      <c r="A77" s="44"/>
      <c r="B77" s="44"/>
      <c r="C77" s="44"/>
      <c r="D77" s="45"/>
      <c r="E77" s="44"/>
      <c r="F77" s="44"/>
      <c r="G77" s="44"/>
      <c r="H77" s="1"/>
    </row>
    <row r="78" spans="1:8" x14ac:dyDescent="0.2">
      <c r="A78" s="44"/>
      <c r="B78" s="44"/>
      <c r="C78" s="44"/>
      <c r="D78" s="45"/>
      <c r="E78" s="44"/>
      <c r="F78" s="44"/>
      <c r="G78" s="44"/>
      <c r="H78" s="1"/>
    </row>
    <row r="79" spans="1:8" x14ac:dyDescent="0.2">
      <c r="A79" s="44"/>
      <c r="B79" s="44"/>
      <c r="C79" s="44"/>
      <c r="D79" s="45"/>
      <c r="E79" s="44"/>
      <c r="F79" s="44"/>
      <c r="G79" s="44"/>
      <c r="H79" s="1"/>
    </row>
    <row r="80" spans="1:8" x14ac:dyDescent="0.2">
      <c r="A80" s="44"/>
      <c r="B80" s="44"/>
      <c r="C80" s="44"/>
      <c r="D80" s="45"/>
      <c r="E80" s="44"/>
      <c r="F80" s="44"/>
      <c r="G80" s="44"/>
      <c r="H80" s="1"/>
    </row>
    <row r="81" spans="1:8" x14ac:dyDescent="0.2">
      <c r="A81" s="44"/>
      <c r="B81" s="44"/>
      <c r="C81" s="44"/>
      <c r="D81" s="45"/>
      <c r="E81" s="44"/>
      <c r="F81" s="44"/>
      <c r="G81" s="44"/>
      <c r="H81" s="1"/>
    </row>
  </sheetData>
  <sheetProtection selectLockedCells="1"/>
  <mergeCells count="25">
    <mergeCell ref="B48:C48"/>
    <mergeCell ref="D48:E48"/>
    <mergeCell ref="B49:C49"/>
    <mergeCell ref="D49:E49"/>
    <mergeCell ref="D28:E28"/>
    <mergeCell ref="B44:C44"/>
    <mergeCell ref="D44:E44"/>
    <mergeCell ref="B45:C45"/>
    <mergeCell ref="D45:E45"/>
    <mergeCell ref="A71:G71"/>
    <mergeCell ref="A72:G72"/>
    <mergeCell ref="B47:C47"/>
    <mergeCell ref="D47:E47"/>
    <mergeCell ref="E1:G1"/>
    <mergeCell ref="E2:E3"/>
    <mergeCell ref="A3:D3"/>
    <mergeCell ref="E4:E5"/>
    <mergeCell ref="A5:D5"/>
    <mergeCell ref="A6:B6"/>
    <mergeCell ref="A26:C26"/>
    <mergeCell ref="D26:E26"/>
    <mergeCell ref="A27:C27"/>
    <mergeCell ref="D27:E27"/>
    <mergeCell ref="A28:C28"/>
    <mergeCell ref="B1:C1"/>
  </mergeCells>
  <pageMargins left="0.7" right="0.7" top="0.75" bottom="0.75" header="0.3" footer="0.3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Year One</vt:lpstr>
      <vt:lpstr>Year Two</vt:lpstr>
      <vt:lpstr>Summary</vt:lpstr>
      <vt:lpstr>Summary!Print_Area</vt:lpstr>
      <vt:lpstr>'Year One'!Print_Area</vt:lpstr>
      <vt:lpstr>'Year Two'!Print_Area</vt:lpstr>
    </vt:vector>
  </TitlesOfParts>
  <Company>Partners HealthCare System,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Partners Information Systems</dc:creator>
  <cp:lastModifiedBy>Microsoft Office User</cp:lastModifiedBy>
  <cp:lastPrinted>2019-10-18T12:47:22Z</cp:lastPrinted>
  <dcterms:created xsi:type="dcterms:W3CDTF">2014-10-03T18:03:08Z</dcterms:created>
  <dcterms:modified xsi:type="dcterms:W3CDTF">2020-02-05T18:09:46Z</dcterms:modified>
</cp:coreProperties>
</file>